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NM\Дом_Оскар_17корпус_20апр23г\Дом17корп_ОБЪЕМЫ\Cloud Mail.Ru\Дом_Оскар_17корпус_20апр23г\Дом17корп_ОБЪЕМЫ\Оскар_ОБЪЕМ_Металлоконструкции и огражд\"/>
    </mc:Choice>
  </mc:AlternateContent>
  <xr:revisionPtr revIDLastSave="0" documentId="8_{BE37E3D9-3F82-4A94-8406-9E962FF0042E}" xr6:coauthVersionLast="47" xr6:coauthVersionMax="47" xr10:uidLastSave="{00000000-0000-0000-0000-000000000000}"/>
  <bookViews>
    <workbookView xWindow="645" yWindow="2340" windowWidth="28155" windowHeight="11955" xr2:uid="{339FD785-53A0-408D-84E6-954C8A0D829B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1" l="1"/>
  <c r="G36" i="1"/>
  <c r="G35" i="1"/>
  <c r="G34" i="1"/>
  <c r="G33" i="1"/>
  <c r="G32" i="1"/>
  <c r="G31" i="1"/>
  <c r="G30" i="1"/>
  <c r="G29" i="1"/>
  <c r="G28" i="1"/>
  <c r="G27" i="1"/>
  <c r="G25" i="1"/>
  <c r="G24" i="1"/>
  <c r="G22" i="1"/>
  <c r="F22" i="1"/>
  <c r="G21" i="1"/>
  <c r="G20" i="1"/>
  <c r="G19" i="1"/>
  <c r="G18" i="1"/>
  <c r="G17" i="1"/>
  <c r="G38" i="1" s="1"/>
  <c r="G14" i="1"/>
  <c r="G13" i="1"/>
  <c r="G12" i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<sst xmlns="http://schemas.openxmlformats.org/spreadsheetml/2006/main" count="69" uniqueCount="31">
  <si>
    <t xml:space="preserve"> </t>
  </si>
  <si>
    <t xml:space="preserve">Объект: «Блок -секция №1 ( по ГП ) и подземная автостоянка в осях 1 П / А -1 П / Ж / П /1- П /10 – I этап строительства многоквартирного многоэтажного дома с объектами 
обслуживания жилой застройки во встроенных помещениях многоквартирного
многоэтажного дома , подземной автостоянкой и трансформаторной подстанцией»           </t>
  </si>
  <si>
    <t>Секция1. Ведомость ограждений Лестничных маршей.</t>
  </si>
  <si>
    <t>№ п/п</t>
  </si>
  <si>
    <t>ОБОЗНАЧЕНИЕ</t>
  </si>
  <si>
    <t>НАИМЕНОВАНИЕ</t>
  </si>
  <si>
    <t>Ед.изм.</t>
  </si>
  <si>
    <t>Колич.</t>
  </si>
  <si>
    <t>Длина ед</t>
  </si>
  <si>
    <t>Длина общ.</t>
  </si>
  <si>
    <t>Секция1. Спуск в подвал.</t>
  </si>
  <si>
    <t>ОГ-1</t>
  </si>
  <si>
    <t>шт.</t>
  </si>
  <si>
    <t>переход</t>
  </si>
  <si>
    <t>ОГ-2</t>
  </si>
  <si>
    <t>ОГ-3</t>
  </si>
  <si>
    <t>ИТОГО Спуск  в подвал</t>
  </si>
  <si>
    <t>Секция1. Лестничная клетка 1-20эт. + Выход на кровлю.</t>
  </si>
  <si>
    <t>1-2эт</t>
  </si>
  <si>
    <t>ОГ-5</t>
  </si>
  <si>
    <t>ОГ-6</t>
  </si>
  <si>
    <t>3-18эт</t>
  </si>
  <si>
    <t>2эт-18Тч ОГ-4(ОГ-1)</t>
  </si>
  <si>
    <t>переход ОГ-2</t>
  </si>
  <si>
    <t>18-20эт</t>
  </si>
  <si>
    <t>18Тч-19эт ОГ-7</t>
  </si>
  <si>
    <t>18Тч-19эт ОГ-8</t>
  </si>
  <si>
    <t>19-20эт ОГ-9</t>
  </si>
  <si>
    <t>20эт-Выход ОГ-10</t>
  </si>
  <si>
    <t>20эт-Выход ОГ-11</t>
  </si>
  <si>
    <t>ИТОГО 1-20эт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</si>
</sst>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8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9"/>
      <name val="Calibri"/>
      <family val="2"/>
      <charset val="204"/>
      <scheme val="minor"/>
    </font>
    <font>
      <b/>
      <sz val="9"/>
      <name val="Calibri"/>
      <family val="2"/>
      <charset val="204"/>
    </font>
    <font>
      <b/>
      <sz val="12"/>
      <name val="Calibri"/>
      <family val="2"/>
      <charset val="204"/>
    </font>
    <font>
      <sz val="9"/>
      <name val="Calibri"/>
      <family val="2"/>
      <charset val="204"/>
    </font>
    <font>
      <sz val="10"/>
      <name val="Arial Cyr"/>
      <charset val="204"/>
    </font>
    <font>
      <sz val="9"/>
      <color rgb="FF000000"/>
      <name val="Calibri"/>
      <family val="2"/>
      <charset val="204"/>
    </font>
    <font>
      <sz val="8"/>
      <name val="Calibri"/>
      <family val="2"/>
      <charset val="204"/>
    </font>
    <font>
      <b/>
      <sz val="8"/>
      <name val="Calibri"/>
      <family val="2"/>
      <charset val="204"/>
    </font>
    <font>
      <b/>
      <sz val="9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rgb="FF993300"/>
      </patternFill>
    </fill>
  </fills>
  <borders count="6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/>
    <xf numFmtId="0" fontId="10" fillId="0" borderId="0"/>
  </cellStyleXfs>
  <cellXfs count="26">
    <xf numFmtId="0" fontId="0" fillId="0" borderId="0" xfId="0"/>
    <xf numFmtId="0" fontId="0" fillId="2" borderId="0" xfId="0" applyFill="1"/>
    <xf numFmtId="14" fontId="0" fillId="2" borderId="0" xfId="0" applyNumberFormat="1" applyFill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2" xfId="0" applyBorder="1"/>
    <xf numFmtId="0" fontId="6" fillId="0" borderId="2" xfId="1" applyFont="1" applyBorder="1" applyAlignment="1">
      <alignment horizontal="center" vertical="center"/>
    </xf>
    <xf numFmtId="0" fontId="11" fillId="0" borderId="2" xfId="0" applyFont="1" applyBorder="1" applyAlignment="1">
      <alignment horizontal="right" vertical="center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6" fillId="0" borderId="2" xfId="0" applyFont="1" applyBorder="1"/>
    <xf numFmtId="0" fontId="13" fillId="0" borderId="2" xfId="0" applyFont="1" applyBorder="1" applyAlignment="1">
      <alignment horizontal="right" vertical="center"/>
    </xf>
    <xf numFmtId="164" fontId="1" fillId="0" borderId="2" xfId="0" applyNumberFormat="1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2">
    <cellStyle name="Обычный" xfId="0" builtinId="0"/>
    <cellStyle name="Обычный_Коммерческое предложение АЦП(Блюхера)" xfId="1" xr:uid="{4127D34D-F556-47C3-8236-4831BF2133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95734-C2A5-4F6A-9086-A69A8F3CD67F}">
  <dimension ref="A1:G38"/>
  <sheetViews>
    <sheetView tabSelected="1" topLeftCell="A19" workbookViewId="0">
      <selection sqref="A1:G38"/>
    </sheetView>
  </sheetViews>
  <sheetFormatPr defaultRowHeight="15" x14ac:dyDescent="0.25"/>
  <cols>
    <col min="1" max="1" width="6.28515625" customWidth="1"/>
    <col min="2" max="2" width="18.28515625" customWidth="1"/>
    <col min="3" max="3" width="37.28515625" customWidth="1"/>
    <col min="4" max="4" width="7.42578125" customWidth="1"/>
    <col min="5" max="5" width="9.5703125" customWidth="1"/>
    <col min="6" max="6" width="14.28515625" customWidth="1"/>
    <col min="7" max="7" width="11.7109375" customWidth="1"/>
  </cols>
  <sheetData>
    <row r="1" spans="1:7" x14ac:dyDescent="0.25">
      <c r="A1" s="1" t="s">
        <v>0</v>
      </c>
      <c r="B1" s="1"/>
      <c r="C1" s="1"/>
      <c r="D1" s="1"/>
      <c r="E1" s="1"/>
      <c r="F1" s="2"/>
      <c r="G1" s="2"/>
    </row>
    <row r="2" spans="1:7" x14ac:dyDescent="0.25">
      <c r="A2" s="3" t="s">
        <v>1</v>
      </c>
      <c r="B2" s="3"/>
      <c r="C2" s="3"/>
      <c r="D2" s="3"/>
      <c r="E2" s="3"/>
      <c r="F2" s="3"/>
    </row>
    <row r="3" spans="1:7" x14ac:dyDescent="0.25">
      <c r="B3" s="4"/>
      <c r="C3" s="4" t="s">
        <v>2</v>
      </c>
      <c r="D3" s="4"/>
      <c r="E3" s="4"/>
      <c r="F3" s="4"/>
    </row>
    <row r="4" spans="1:7" x14ac:dyDescent="0.25">
      <c r="B4" s="5"/>
      <c r="C4" s="5"/>
      <c r="D4" s="5"/>
      <c r="E4" s="5"/>
      <c r="F4" s="6">
        <v>45963</v>
      </c>
    </row>
    <row r="5" spans="1:7" ht="30" x14ac:dyDescent="0.25">
      <c r="A5" s="7" t="s">
        <v>3</v>
      </c>
      <c r="B5" s="8" t="s">
        <v>4</v>
      </c>
      <c r="C5" s="8" t="s">
        <v>5</v>
      </c>
      <c r="D5" s="7" t="s">
        <v>6</v>
      </c>
      <c r="E5" s="9" t="s">
        <v>7</v>
      </c>
      <c r="F5" s="9" t="s">
        <v>8</v>
      </c>
      <c r="G5" s="9" t="s">
        <v>9</v>
      </c>
    </row>
    <row r="6" spans="1:7" ht="15.75" x14ac:dyDescent="0.25">
      <c r="A6" s="10">
        <v>1</v>
      </c>
      <c r="B6" s="11"/>
      <c r="C6" s="12" t="s">
        <v>10</v>
      </c>
      <c r="E6" s="13"/>
      <c r="F6" s="13"/>
      <c r="G6" s="14"/>
    </row>
    <row r="7" spans="1:7" x14ac:dyDescent="0.25">
      <c r="A7" s="15">
        <v>2</v>
      </c>
      <c r="B7" s="11"/>
      <c r="C7" s="16" t="s">
        <v>11</v>
      </c>
      <c r="D7" s="17" t="s">
        <v>12</v>
      </c>
      <c r="E7" s="13">
        <v>1</v>
      </c>
      <c r="F7" s="18">
        <v>1.9</v>
      </c>
      <c r="G7" s="18">
        <f>E7*F7</f>
        <v>1.9</v>
      </c>
    </row>
    <row r="8" spans="1:7" x14ac:dyDescent="0.25">
      <c r="A8" s="10">
        <v>3</v>
      </c>
      <c r="B8" s="11"/>
      <c r="C8" s="16" t="s">
        <v>13</v>
      </c>
      <c r="D8" s="17" t="s">
        <v>12</v>
      </c>
      <c r="E8" s="13">
        <v>1</v>
      </c>
      <c r="F8" s="18">
        <v>0.31900000000000001</v>
      </c>
      <c r="G8" s="18">
        <f t="shared" ref="G8:G13" si="0">E8*F8</f>
        <v>0.31900000000000001</v>
      </c>
    </row>
    <row r="9" spans="1:7" x14ac:dyDescent="0.25">
      <c r="A9" s="15">
        <v>4</v>
      </c>
      <c r="B9" s="19"/>
      <c r="C9" s="16" t="s">
        <v>14</v>
      </c>
      <c r="D9" s="17" t="s">
        <v>12</v>
      </c>
      <c r="E9" s="13">
        <v>1</v>
      </c>
      <c r="F9" s="18">
        <v>3.2450000000000001</v>
      </c>
      <c r="G9" s="18">
        <f t="shared" si="0"/>
        <v>3.2450000000000001</v>
      </c>
    </row>
    <row r="10" spans="1:7" x14ac:dyDescent="0.25">
      <c r="A10" s="10">
        <v>5</v>
      </c>
      <c r="B10" s="11"/>
      <c r="C10" s="16" t="s">
        <v>13</v>
      </c>
      <c r="D10" s="17" t="s">
        <v>12</v>
      </c>
      <c r="E10" s="13">
        <v>1</v>
      </c>
      <c r="F10" s="18">
        <v>0.31900000000000001</v>
      </c>
      <c r="G10" s="18">
        <f t="shared" si="0"/>
        <v>0.31900000000000001</v>
      </c>
    </row>
    <row r="11" spans="1:7" x14ac:dyDescent="0.25">
      <c r="A11" s="15">
        <v>6</v>
      </c>
      <c r="B11" s="19"/>
      <c r="C11" s="16" t="s">
        <v>14</v>
      </c>
      <c r="D11" s="17" t="s">
        <v>12</v>
      </c>
      <c r="E11" s="13">
        <v>1</v>
      </c>
      <c r="F11" s="18">
        <v>3.2450000000000001</v>
      </c>
      <c r="G11" s="18">
        <f t="shared" si="0"/>
        <v>3.2450000000000001</v>
      </c>
    </row>
    <row r="12" spans="1:7" x14ac:dyDescent="0.25">
      <c r="A12" s="10">
        <v>7</v>
      </c>
      <c r="B12" s="11"/>
      <c r="C12" s="16" t="s">
        <v>13</v>
      </c>
      <c r="D12" s="17" t="s">
        <v>12</v>
      </c>
      <c r="E12" s="13">
        <v>1</v>
      </c>
      <c r="F12" s="18">
        <v>0.31900000000000001</v>
      </c>
      <c r="G12" s="18">
        <f t="shared" si="0"/>
        <v>0.31900000000000001</v>
      </c>
    </row>
    <row r="13" spans="1:7" x14ac:dyDescent="0.25">
      <c r="A13" s="15">
        <v>8</v>
      </c>
      <c r="B13" s="19"/>
      <c r="C13" s="16" t="s">
        <v>15</v>
      </c>
      <c r="D13" s="17" t="s">
        <v>12</v>
      </c>
      <c r="E13" s="13">
        <v>1</v>
      </c>
      <c r="F13" s="18">
        <v>1.5</v>
      </c>
      <c r="G13" s="18">
        <f t="shared" si="0"/>
        <v>1.5</v>
      </c>
    </row>
    <row r="14" spans="1:7" x14ac:dyDescent="0.25">
      <c r="A14" s="10">
        <v>9</v>
      </c>
      <c r="B14" s="19"/>
      <c r="C14" s="16"/>
      <c r="D14" s="17"/>
      <c r="E14" s="13"/>
      <c r="F14" s="20" t="s">
        <v>16</v>
      </c>
      <c r="G14" s="21">
        <f>SUM(G7:G13)</f>
        <v>10.847000000000001</v>
      </c>
    </row>
    <row r="15" spans="1:7" ht="15.75" x14ac:dyDescent="0.25">
      <c r="A15" s="15">
        <v>10</v>
      </c>
      <c r="B15" s="11"/>
      <c r="C15" s="12" t="s">
        <v>17</v>
      </c>
      <c r="D15" s="14"/>
      <c r="E15" s="13"/>
      <c r="F15" s="13"/>
      <c r="G15" s="14"/>
    </row>
    <row r="16" spans="1:7" x14ac:dyDescent="0.25">
      <c r="A16" s="10">
        <v>11</v>
      </c>
      <c r="B16" s="11"/>
      <c r="C16" s="22" t="s">
        <v>18</v>
      </c>
      <c r="D16" s="23"/>
      <c r="E16" s="24"/>
      <c r="F16" s="24"/>
      <c r="G16" s="14"/>
    </row>
    <row r="17" spans="1:7" x14ac:dyDescent="0.25">
      <c r="A17" s="15">
        <v>12</v>
      </c>
      <c r="B17" s="11"/>
      <c r="C17" s="16" t="s">
        <v>19</v>
      </c>
      <c r="D17" s="17" t="s">
        <v>12</v>
      </c>
      <c r="E17" s="25">
        <v>1</v>
      </c>
      <c r="F17" s="18">
        <v>3.242</v>
      </c>
      <c r="G17" s="18">
        <f t="shared" ref="G17:G37" si="1">E17*F17</f>
        <v>3.242</v>
      </c>
    </row>
    <row r="18" spans="1:7" x14ac:dyDescent="0.25">
      <c r="A18" s="10">
        <v>13</v>
      </c>
      <c r="B18" s="19"/>
      <c r="C18" s="16" t="s">
        <v>13</v>
      </c>
      <c r="D18" s="17" t="s">
        <v>12</v>
      </c>
      <c r="E18" s="25">
        <v>1</v>
      </c>
      <c r="F18" s="18">
        <v>0.31900000000000001</v>
      </c>
      <c r="G18" s="18">
        <f t="shared" si="1"/>
        <v>0.31900000000000001</v>
      </c>
    </row>
    <row r="19" spans="1:7" x14ac:dyDescent="0.25">
      <c r="A19" s="15">
        <v>14</v>
      </c>
      <c r="B19" s="11"/>
      <c r="C19" s="16" t="s">
        <v>14</v>
      </c>
      <c r="D19" s="17" t="s">
        <v>12</v>
      </c>
      <c r="E19" s="25">
        <v>1</v>
      </c>
      <c r="F19" s="18">
        <v>3.2450000000000001</v>
      </c>
      <c r="G19" s="18">
        <f t="shared" si="1"/>
        <v>3.2450000000000001</v>
      </c>
    </row>
    <row r="20" spans="1:7" x14ac:dyDescent="0.25">
      <c r="A20" s="10">
        <v>15</v>
      </c>
      <c r="B20" s="19"/>
      <c r="C20" s="16" t="s">
        <v>13</v>
      </c>
      <c r="D20" s="17" t="s">
        <v>12</v>
      </c>
      <c r="E20" s="25">
        <v>1</v>
      </c>
      <c r="F20" s="18">
        <v>0.31900000000000001</v>
      </c>
      <c r="G20" s="18">
        <f t="shared" si="1"/>
        <v>0.31900000000000001</v>
      </c>
    </row>
    <row r="21" spans="1:7" x14ac:dyDescent="0.25">
      <c r="A21" s="15">
        <v>16</v>
      </c>
      <c r="B21" s="11"/>
      <c r="C21" s="16" t="s">
        <v>20</v>
      </c>
      <c r="D21" s="17" t="s">
        <v>12</v>
      </c>
      <c r="E21" s="25">
        <v>1</v>
      </c>
      <c r="F21" s="18">
        <v>3.53</v>
      </c>
      <c r="G21" s="18">
        <f t="shared" si="1"/>
        <v>3.53</v>
      </c>
    </row>
    <row r="22" spans="1:7" x14ac:dyDescent="0.25">
      <c r="A22" s="10">
        <v>17</v>
      </c>
      <c r="B22" s="19"/>
      <c r="C22" s="16" t="s">
        <v>13</v>
      </c>
      <c r="D22" s="17" t="s">
        <v>12</v>
      </c>
      <c r="E22" s="25">
        <v>1</v>
      </c>
      <c r="F22" s="18">
        <f>0.319*3</f>
        <v>0.95700000000000007</v>
      </c>
      <c r="G22" s="18">
        <f t="shared" si="1"/>
        <v>0.95700000000000007</v>
      </c>
    </row>
    <row r="23" spans="1:7" x14ac:dyDescent="0.25">
      <c r="A23" s="15">
        <v>18</v>
      </c>
      <c r="B23" s="19"/>
      <c r="C23" s="22" t="s">
        <v>21</v>
      </c>
      <c r="D23" s="23"/>
      <c r="E23" s="23"/>
      <c r="F23" s="24"/>
      <c r="G23" s="14"/>
    </row>
    <row r="24" spans="1:7" x14ac:dyDescent="0.25">
      <c r="A24" s="10">
        <v>19</v>
      </c>
      <c r="B24" s="19"/>
      <c r="C24" s="16" t="s">
        <v>22</v>
      </c>
      <c r="D24" s="17" t="s">
        <v>12</v>
      </c>
      <c r="E24" s="25">
        <v>32</v>
      </c>
      <c r="F24" s="18">
        <v>3.17</v>
      </c>
      <c r="G24" s="18">
        <f t="shared" si="1"/>
        <v>101.44</v>
      </c>
    </row>
    <row r="25" spans="1:7" x14ac:dyDescent="0.25">
      <c r="A25" s="15">
        <v>20</v>
      </c>
      <c r="B25" s="19"/>
      <c r="C25" s="16" t="s">
        <v>23</v>
      </c>
      <c r="D25" s="17" t="s">
        <v>12</v>
      </c>
      <c r="E25" s="25">
        <v>31</v>
      </c>
      <c r="F25" s="18">
        <v>0.31900000000000001</v>
      </c>
      <c r="G25" s="18">
        <f t="shared" si="1"/>
        <v>9.8889999999999993</v>
      </c>
    </row>
    <row r="26" spans="1:7" x14ac:dyDescent="0.25">
      <c r="A26" s="10">
        <v>21</v>
      </c>
      <c r="B26" s="19"/>
      <c r="C26" s="22" t="s">
        <v>24</v>
      </c>
      <c r="D26" s="23"/>
      <c r="E26" s="23"/>
      <c r="F26" s="24"/>
      <c r="G26" s="14"/>
    </row>
    <row r="27" spans="1:7" x14ac:dyDescent="0.25">
      <c r="A27" s="15">
        <v>22</v>
      </c>
      <c r="B27" s="19"/>
      <c r="C27" s="16" t="s">
        <v>13</v>
      </c>
      <c r="D27" s="17" t="s">
        <v>12</v>
      </c>
      <c r="E27" s="25">
        <v>1</v>
      </c>
      <c r="F27" s="18">
        <v>0.31900000000000001</v>
      </c>
      <c r="G27" s="18">
        <f t="shared" si="1"/>
        <v>0.31900000000000001</v>
      </c>
    </row>
    <row r="28" spans="1:7" x14ac:dyDescent="0.25">
      <c r="A28" s="10">
        <v>23</v>
      </c>
      <c r="B28" s="19"/>
      <c r="C28" s="16" t="s">
        <v>25</v>
      </c>
      <c r="D28" s="17" t="s">
        <v>12</v>
      </c>
      <c r="E28" s="25">
        <v>1</v>
      </c>
      <c r="F28" s="18">
        <v>2.57</v>
      </c>
      <c r="G28" s="18">
        <f t="shared" si="1"/>
        <v>2.57</v>
      </c>
    </row>
    <row r="29" spans="1:7" x14ac:dyDescent="0.25">
      <c r="A29" s="15">
        <v>24</v>
      </c>
      <c r="B29" s="19"/>
      <c r="C29" s="16" t="s">
        <v>13</v>
      </c>
      <c r="D29" s="17" t="s">
        <v>12</v>
      </c>
      <c r="E29" s="25">
        <v>1</v>
      </c>
      <c r="F29" s="18">
        <v>0.31900000000000001</v>
      </c>
      <c r="G29" s="18">
        <f t="shared" si="1"/>
        <v>0.31900000000000001</v>
      </c>
    </row>
    <row r="30" spans="1:7" x14ac:dyDescent="0.25">
      <c r="A30" s="10">
        <v>25</v>
      </c>
      <c r="B30" s="19"/>
      <c r="C30" s="16" t="s">
        <v>26</v>
      </c>
      <c r="D30" s="17" t="s">
        <v>12</v>
      </c>
      <c r="E30" s="25">
        <v>1</v>
      </c>
      <c r="F30" s="18">
        <v>3.28</v>
      </c>
      <c r="G30" s="18">
        <f t="shared" si="1"/>
        <v>3.28</v>
      </c>
    </row>
    <row r="31" spans="1:7" x14ac:dyDescent="0.25">
      <c r="A31" s="15">
        <v>26</v>
      </c>
      <c r="B31" s="19"/>
      <c r="C31" s="16" t="s">
        <v>13</v>
      </c>
      <c r="D31" s="17" t="s">
        <v>12</v>
      </c>
      <c r="E31" s="25">
        <v>1</v>
      </c>
      <c r="F31" s="18">
        <v>0.31900000000000001</v>
      </c>
      <c r="G31" s="18">
        <f t="shared" si="1"/>
        <v>0.31900000000000001</v>
      </c>
    </row>
    <row r="32" spans="1:7" x14ac:dyDescent="0.25">
      <c r="A32" s="10">
        <v>27</v>
      </c>
      <c r="B32" s="19"/>
      <c r="C32" s="16" t="s">
        <v>27</v>
      </c>
      <c r="D32" s="17" t="s">
        <v>12</v>
      </c>
      <c r="E32" s="25">
        <v>1</v>
      </c>
      <c r="F32" s="18">
        <v>3.58</v>
      </c>
      <c r="G32" s="18">
        <f t="shared" si="1"/>
        <v>3.58</v>
      </c>
    </row>
    <row r="33" spans="1:7" x14ac:dyDescent="0.25">
      <c r="A33" s="15">
        <v>28</v>
      </c>
      <c r="B33" s="19"/>
      <c r="C33" s="16" t="s">
        <v>13</v>
      </c>
      <c r="D33" s="17" t="s">
        <v>12</v>
      </c>
      <c r="E33" s="25">
        <v>1</v>
      </c>
      <c r="F33" s="18">
        <v>0.31900000000000001</v>
      </c>
      <c r="G33" s="18">
        <f t="shared" si="1"/>
        <v>0.31900000000000001</v>
      </c>
    </row>
    <row r="34" spans="1:7" x14ac:dyDescent="0.25">
      <c r="A34" s="10">
        <v>29</v>
      </c>
      <c r="B34" s="19"/>
      <c r="C34" s="16" t="s">
        <v>27</v>
      </c>
      <c r="D34" s="17" t="s">
        <v>12</v>
      </c>
      <c r="E34" s="25">
        <v>1</v>
      </c>
      <c r="F34" s="18">
        <v>3.58</v>
      </c>
      <c r="G34" s="18">
        <f t="shared" si="1"/>
        <v>3.58</v>
      </c>
    </row>
    <row r="35" spans="1:7" x14ac:dyDescent="0.25">
      <c r="A35" s="15">
        <v>30</v>
      </c>
      <c r="B35" s="19"/>
      <c r="C35" s="16" t="s">
        <v>13</v>
      </c>
      <c r="D35" s="17" t="s">
        <v>12</v>
      </c>
      <c r="E35" s="25">
        <v>1</v>
      </c>
      <c r="F35" s="18">
        <v>0.31900000000000001</v>
      </c>
      <c r="G35" s="18">
        <f t="shared" si="1"/>
        <v>0.31900000000000001</v>
      </c>
    </row>
    <row r="36" spans="1:7" x14ac:dyDescent="0.25">
      <c r="A36" s="10">
        <v>31</v>
      </c>
      <c r="B36" s="19"/>
      <c r="C36" s="16" t="s">
        <v>28</v>
      </c>
      <c r="D36" s="17" t="s">
        <v>12</v>
      </c>
      <c r="E36" s="25">
        <v>1</v>
      </c>
      <c r="F36" s="18">
        <v>1.5649999999999999</v>
      </c>
      <c r="G36" s="18">
        <f t="shared" si="1"/>
        <v>1.5649999999999999</v>
      </c>
    </row>
    <row r="37" spans="1:7" x14ac:dyDescent="0.25">
      <c r="A37" s="15">
        <v>32</v>
      </c>
      <c r="B37" s="19"/>
      <c r="C37" s="16" t="s">
        <v>29</v>
      </c>
      <c r="D37" s="17" t="s">
        <v>12</v>
      </c>
      <c r="E37" s="25">
        <v>1</v>
      </c>
      <c r="F37" s="18">
        <v>2.7</v>
      </c>
      <c r="G37" s="18">
        <f t="shared" si="1"/>
        <v>2.7</v>
      </c>
    </row>
    <row r="38" spans="1:7" x14ac:dyDescent="0.25">
      <c r="A38" s="10">
        <v>33</v>
      </c>
      <c r="B38" s="19"/>
      <c r="C38" s="16"/>
      <c r="D38" s="17"/>
      <c r="E38" s="25"/>
      <c r="F38" s="20" t="s">
        <v>30</v>
      </c>
      <c r="G38" s="21">
        <f>SUM(G17:G37)</f>
        <v>141.81099999999995</v>
      </c>
    </row>
  </sheetData>
  <mergeCells count="1"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Семенов Виталий Алексеевич</dc:creator>
  <cp:lastModifiedBy>Семенов Виталий Алексеевич</cp:lastModifiedBy>
  <dcterms:created xsi:type="dcterms:W3CDTF">2025-12-02T03:10:32Z</dcterms:created>
  <dcterms:modified xsi:type="dcterms:W3CDTF">2025-12-02T03:11:36Z</dcterms:modified>
</cp:coreProperties>
</file>