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client\c\Users\d.zubkov\Desktop\Заявки на тендеры ЕСТП\ОСКАР\ОСКАР. Озеленение придомовой территории\"/>
    </mc:Choice>
  </mc:AlternateContent>
  <xr:revisionPtr revIDLastSave="0" documentId="8_{A47BE694-11BF-419E-84DE-0B87BC75E31F}" xr6:coauthVersionLast="47" xr6:coauthVersionMax="47" xr10:uidLastSave="{00000000-0000-0000-0000-000000000000}"/>
  <bookViews>
    <workbookView xWindow="3394" yWindow="3394" windowWidth="24686" windowHeight="13260" xr2:uid="{00000000-000D-0000-FFFF-FFFF00000000}"/>
  </bookViews>
  <sheets>
    <sheet name="Озеленение" sheetId="3" r:id="rId1"/>
  </sheets>
  <definedNames>
    <definedName name="_xlnm.Print_Titles" localSheetId="0">Озеленение!$8:$8</definedName>
    <definedName name="_xlnm.Print_Area" localSheetId="0">Озеленение!$A$1:$I$45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3" l="1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36" i="3" l="1"/>
  <c r="H37" i="3" s="1"/>
  <c r="H38" i="3" s="1"/>
  <c r="C4" i="3" s="1"/>
</calcChain>
</file>

<file path=xl/sharedStrings.xml><?xml version="1.0" encoding="utf-8"?>
<sst xmlns="http://schemas.openxmlformats.org/spreadsheetml/2006/main" count="94" uniqueCount="73">
  <si>
    <t>(наименование объекта)</t>
  </si>
  <si>
    <t>№пп</t>
  </si>
  <si>
    <t>Наименование конструктивных решений (элементов), комплексов (видов) работ</t>
  </si>
  <si>
    <t>Единица измерения</t>
  </si>
  <si>
    <t>Количество (объем работ)</t>
  </si>
  <si>
    <t>Цена, руб.</t>
  </si>
  <si>
    <t>На единицу измерения</t>
  </si>
  <si>
    <t>Всего</t>
  </si>
  <si>
    <t>м2</t>
  </si>
  <si>
    <t>м3</t>
  </si>
  <si>
    <t>Всего с НДС</t>
  </si>
  <si>
    <t>шт</t>
  </si>
  <si>
    <t>Земля растительная</t>
  </si>
  <si>
    <t>м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</si>
  <si>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</si>
  <si>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</si>
  <si>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</si>
  <si>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</si>
  <si>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</si>
  <si>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</si>
  <si>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</si>
  <si>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</si>
  <si>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</si>
  <si>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</si>
  <si>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</si>
  <si>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</si>
  <si>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Посадка деревьев высотой 2-3м</t>
  </si>
  <si>
    <t>228</t>
  </si>
  <si>
    <t>Подготовка стандартных посадочных мест вручную для деревьев и кустарников с круглым комом земли размером: 0,5х0,4 м с добавлением растительной земли до 100%</t>
  </si>
  <si>
    <t>229</t>
  </si>
  <si>
    <t>Посадка деревьев и кустарников с комом земли размером: 0,5х0,5х0,4 м</t>
  </si>
  <si>
    <t>230</t>
  </si>
  <si>
    <t>Липа мелколистная «Фастигиата»</t>
  </si>
  <si>
    <t>231</t>
  </si>
  <si>
    <t>Клен "Гиннала"</t>
  </si>
  <si>
    <t>232</t>
  </si>
  <si>
    <t>Ель в форме живой изгороди</t>
  </si>
  <si>
    <t>Посадка кустарника</t>
  </si>
  <si>
    <t>233</t>
  </si>
  <si>
    <t>Подготовка стандартных посадочных мест для кустарников-саженцев в группы вручную: с добавлением растительной земли до 100%</t>
  </si>
  <si>
    <t>234</t>
  </si>
  <si>
    <t>235</t>
  </si>
  <si>
    <t>Посадка кустарников-саженцев в группы, размер ямы: 0,5х0,5 м</t>
  </si>
  <si>
    <t>236</t>
  </si>
  <si>
    <t>Можжевельник горизонтальный
 " Принс оф Уэллс"</t>
  </si>
  <si>
    <t>237</t>
  </si>
  <si>
    <t>Сосна горная "Мугус"</t>
  </si>
  <si>
    <t>238</t>
  </si>
  <si>
    <t>Подготовка стандартных посадочных мест для однорядной живой изгороди вручную: с добавлением растительной земли до 100%</t>
  </si>
  <si>
    <t>239</t>
  </si>
  <si>
    <t>Посадка кустарников-саженцев в живую изгородь: однорядную и вьющихся растений</t>
  </si>
  <si>
    <t>Кизильник блестящий</t>
  </si>
  <si>
    <t>Пузыреплодник Диаболо</t>
  </si>
  <si>
    <t>Подготовка почвы под цветники толщиной слоя насыпки 20 см</t>
  </si>
  <si>
    <t>Посадка цветов в клумбы, рабатки и вазы-цветочницы: многолетних и корневищных</t>
  </si>
  <si>
    <t>Клопогон простой 
  "Pink Spike"</t>
  </si>
  <si>
    <t>Вейник остроцветковый "Karl Foerster"</t>
  </si>
  <si>
    <t>Микс1: Вейник остроцветковый "Karl 50% Foerster" + Кровохлебка лекарственная</t>
  </si>
  <si>
    <t>Живучка ползучая</t>
  </si>
  <si>
    <t>Щучка дернистая "Goldtau"</t>
  </si>
  <si>
    <t>Седум "Matrona "</t>
  </si>
  <si>
    <t>Составил:</t>
  </si>
  <si>
    <t>(должность, подпись, инициалы, фамилия)</t>
  </si>
  <si>
    <t>Проверил:</t>
  </si>
  <si>
    <t xml:space="preserve"> м</t>
  </si>
  <si>
    <t xml:space="preserve"> шт</t>
  </si>
  <si>
    <t>Примечание</t>
  </si>
  <si>
    <t>Благоустройство территории.</t>
  </si>
  <si>
    <t>Сметная стоимость</t>
  </si>
  <si>
    <t>Сумма НДС (ставка 22%)</t>
  </si>
  <si>
    <t xml:space="preserve">Объект: «Блок -секция №1 ( по ГП ) и подземная автостоянка в осях 1 П / А -1 П / Ж / П /1- П /10 – I этап строительства многоквартирного многоэтажного дома с объектами 
обслуживания жилой застройки во встроенных помещениях многоквартирного многоэтажного дома , подземной автостоянкой и трансформаторной подстанцией»           </t>
  </si>
  <si>
    <t>Раздел 14. Устройство озеленения территории</t>
  </si>
  <si>
    <t>Итого по разделу 14 Устройство озеленения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</si>
</sst>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"/>
    <numFmt numFmtId="166" formatCode="0.0"/>
  </numFmts>
  <fonts count="12" x14ac:knownFonts="1">
    <font>
      <sz val="11"/>
      <color rgb="FF000000"/>
      <name val="Calibri"/>
      <charset val="204"/>
    </font>
    <font>
      <sz val="10"/>
      <color rgb="FF000000"/>
      <name val="Calibri"/>
      <family val="2"/>
      <charset val="204"/>
    </font>
    <font>
      <i/>
      <sz val="9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b/>
      <sz val="10"/>
      <color rgb="FF000000"/>
      <name val="Calibri"/>
      <family val="2"/>
      <charset val="204"/>
    </font>
    <font>
      <i/>
      <sz val="9"/>
      <name val="Calibri"/>
      <family val="2"/>
      <charset val="204"/>
    </font>
    <font>
      <b/>
      <sz val="10"/>
      <name val="Calibri"/>
      <family val="2"/>
      <charset val="204"/>
    </font>
    <font>
      <sz val="10"/>
      <color rgb="FF000000"/>
      <name val="Calibri"/>
      <family val="2"/>
      <charset val="204"/>
    </font>
    <font>
      <b/>
      <i/>
      <sz val="9"/>
      <color rgb="FF000000"/>
      <name val="Calibri"/>
      <family val="2"/>
      <charset val="204"/>
    </font>
    <font>
      <b/>
      <sz val="9"/>
      <color theme="1"/>
      <name val="Verdana"/>
      <family val="2"/>
      <charset val="204"/>
    </font>
    <font>
      <b/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4" fontId="1" fillId="0" borderId="4" xfId="0" applyNumberFormat="1" applyFont="1" applyBorder="1" applyAlignment="1">
      <alignment horizontal="right" vertical="top"/>
    </xf>
    <xf numFmtId="43" fontId="1" fillId="0" borderId="4" xfId="0" applyNumberFormat="1" applyFont="1" applyBorder="1" applyAlignment="1">
      <alignment horizontal="center" vertical="top"/>
    </xf>
    <xf numFmtId="164" fontId="1" fillId="0" borderId="4" xfId="0" applyNumberFormat="1" applyFont="1" applyBorder="1" applyAlignment="1">
      <alignment horizontal="center" vertical="top"/>
    </xf>
    <xf numFmtId="165" fontId="1" fillId="0" borderId="4" xfId="0" applyNumberFormat="1" applyFont="1" applyBorder="1" applyAlignment="1">
      <alignment horizontal="center" vertical="top"/>
    </xf>
    <xf numFmtId="2" fontId="1" fillId="0" borderId="4" xfId="0" applyNumberFormat="1" applyFont="1" applyBorder="1" applyAlignment="1">
      <alignment horizontal="center" vertical="top"/>
    </xf>
    <xf numFmtId="1" fontId="1" fillId="0" borderId="4" xfId="0" applyNumberFormat="1" applyFont="1" applyBorder="1" applyAlignment="1">
      <alignment horizontal="center" vertical="top"/>
    </xf>
    <xf numFmtId="166" fontId="1" fillId="0" borderId="4" xfId="0" applyNumberFormat="1" applyFont="1" applyBorder="1" applyAlignment="1">
      <alignment horizontal="center"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7" fillId="0" borderId="3" xfId="0" applyNumberFormat="1" applyFont="1" applyBorder="1" applyAlignment="1">
      <alignment vertical="top"/>
    </xf>
    <xf numFmtId="0" fontId="8" fillId="0" borderId="4" xfId="0" applyFont="1" applyBorder="1" applyAlignment="1">
      <alignment horizontal="center" vertical="top"/>
    </xf>
    <xf numFmtId="4" fontId="0" fillId="0" borderId="0" xfId="0" applyNumberFormat="1"/>
    <xf numFmtId="0" fontId="1" fillId="2" borderId="3" xfId="0" applyFont="1" applyFill="1" applyBorder="1" applyAlignment="1">
      <alignment horizontal="center" vertical="top"/>
    </xf>
    <xf numFmtId="4" fontId="5" fillId="2" borderId="3" xfId="0" applyNumberFormat="1" applyFont="1" applyFill="1" applyBorder="1" applyAlignment="1">
      <alignment horizontal="right" vertical="top"/>
    </xf>
    <xf numFmtId="0" fontId="1" fillId="2" borderId="3" xfId="0" applyFont="1" applyFill="1" applyBorder="1"/>
    <xf numFmtId="4" fontId="1" fillId="2" borderId="3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9" fillId="0" borderId="0" xfId="0" applyFont="1" applyAlignment="1">
      <alignment horizontal="right" vertical="top"/>
    </xf>
    <xf numFmtId="4" fontId="9" fillId="0" borderId="0" xfId="0" applyNumberFormat="1" applyFont="1" applyAlignment="1">
      <alignment horizontal="center" vertical="top"/>
    </xf>
    <xf numFmtId="4" fontId="1" fillId="3" borderId="4" xfId="0" applyNumberFormat="1" applyFont="1" applyFill="1" applyBorder="1" applyAlignment="1">
      <alignment horizontal="right" vertical="top"/>
    </xf>
    <xf numFmtId="49" fontId="7" fillId="3" borderId="3" xfId="0" applyNumberFormat="1" applyFont="1" applyFill="1" applyBorder="1" applyAlignment="1">
      <alignment vertical="top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49" fontId="1" fillId="2" borderId="3" xfId="0" applyNumberFormat="1" applyFont="1" applyFill="1" applyBorder="1" applyAlignment="1">
      <alignment horizontal="left" vertical="top" wrapText="1"/>
    </xf>
    <xf numFmtId="49" fontId="5" fillId="2" borderId="3" xfId="0" applyNumberFormat="1" applyFont="1" applyFill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6CA62-2314-42D6-80F5-94132BB168FB}">
  <sheetPr>
    <pageSetUpPr fitToPage="1"/>
  </sheetPr>
  <dimension ref="A1:I45"/>
  <sheetViews>
    <sheetView tabSelected="1" topLeftCell="A22" zoomScaleNormal="100" workbookViewId="0">
      <selection activeCell="C5" sqref="C5"/>
    </sheetView>
  </sheetViews>
  <sheetFormatPr defaultColWidth="8.84375" defaultRowHeight="15" customHeight="1" x14ac:dyDescent="0.4"/>
  <cols>
    <col min="1" max="1" width="7.4609375" style="1" customWidth="1"/>
    <col min="2" max="2" width="27.53515625" customWidth="1"/>
    <col min="3" max="3" width="15.84375" customWidth="1"/>
    <col min="4" max="4" width="25.07421875" customWidth="1"/>
    <col min="5" max="5" width="10.84375" customWidth="1"/>
    <col min="6" max="6" width="11.07421875" customWidth="1"/>
    <col min="7" max="8" width="17.84375" customWidth="1"/>
    <col min="9" max="9" width="21" customWidth="1"/>
  </cols>
  <sheetData>
    <row r="1" spans="1:9" ht="51" customHeight="1" x14ac:dyDescent="0.4">
      <c r="A1" s="41" t="s">
        <v>70</v>
      </c>
      <c r="B1" s="41"/>
      <c r="C1" s="41"/>
      <c r="D1" s="41"/>
      <c r="E1" s="41"/>
      <c r="F1" s="41"/>
      <c r="G1" s="41"/>
      <c r="H1" s="41"/>
      <c r="I1" s="41"/>
    </row>
    <row r="2" spans="1:9" ht="15.9" x14ac:dyDescent="0.45">
      <c r="A2" s="42" t="s">
        <v>67</v>
      </c>
      <c r="B2" s="42"/>
      <c r="C2" s="42"/>
      <c r="D2" s="42"/>
      <c r="E2" s="42"/>
      <c r="F2" s="42"/>
      <c r="G2" s="42"/>
      <c r="H2" s="42"/>
      <c r="I2" s="42"/>
    </row>
    <row r="3" spans="1:9" ht="14.6" x14ac:dyDescent="0.4">
      <c r="A3" s="43" t="s">
        <v>0</v>
      </c>
      <c r="B3" s="43"/>
      <c r="C3" s="43"/>
      <c r="D3" s="43"/>
      <c r="E3" s="43"/>
      <c r="F3" s="43"/>
      <c r="G3" s="43"/>
      <c r="H3" s="43"/>
      <c r="I3" s="43"/>
    </row>
    <row r="4" spans="1:9" ht="14.6" x14ac:dyDescent="0.4">
      <c r="A4" s="28"/>
      <c r="B4" s="29" t="s">
        <v>68</v>
      </c>
      <c r="C4" s="30">
        <f>H38</f>
        <v>0</v>
      </c>
      <c r="D4" s="28"/>
      <c r="E4" s="28"/>
      <c r="F4" s="28"/>
      <c r="G4" s="28"/>
      <c r="H4" s="28"/>
      <c r="I4" s="28"/>
    </row>
    <row r="5" spans="1:9" ht="14.6" x14ac:dyDescent="0.4">
      <c r="A5" s="3"/>
      <c r="B5" s="3"/>
      <c r="C5" s="3"/>
      <c r="D5" s="3"/>
      <c r="E5" s="3"/>
      <c r="F5" s="3"/>
      <c r="G5" s="3"/>
      <c r="H5" s="3"/>
      <c r="I5" s="3"/>
    </row>
    <row r="6" spans="1:9" ht="26.25" customHeight="1" x14ac:dyDescent="0.4">
      <c r="A6" s="44" t="s">
        <v>1</v>
      </c>
      <c r="B6" s="44" t="s">
        <v>2</v>
      </c>
      <c r="C6" s="44"/>
      <c r="D6" s="44"/>
      <c r="E6" s="44" t="s">
        <v>3</v>
      </c>
      <c r="F6" s="44" t="s">
        <v>4</v>
      </c>
      <c r="G6" s="45" t="s">
        <v>5</v>
      </c>
      <c r="H6" s="45"/>
      <c r="I6" s="44" t="s">
        <v>66</v>
      </c>
    </row>
    <row r="7" spans="1:9" ht="32.25" customHeight="1" x14ac:dyDescent="0.4">
      <c r="A7" s="44"/>
      <c r="B7" s="44"/>
      <c r="C7" s="44"/>
      <c r="D7" s="44"/>
      <c r="E7" s="44"/>
      <c r="F7" s="44"/>
      <c r="G7" s="33" t="s">
        <v>6</v>
      </c>
      <c r="H7" s="34" t="s">
        <v>7</v>
      </c>
      <c r="I7" s="44"/>
    </row>
    <row r="8" spans="1:9" ht="14.15" customHeight="1" x14ac:dyDescent="0.4">
      <c r="A8" s="4">
        <v>1</v>
      </c>
      <c r="B8" s="40">
        <v>2</v>
      </c>
      <c r="C8" s="40"/>
      <c r="D8" s="40"/>
      <c r="E8" s="5">
        <v>3</v>
      </c>
      <c r="F8" s="5">
        <v>4</v>
      </c>
      <c r="G8" s="5">
        <v>5</v>
      </c>
      <c r="H8" s="5">
        <v>6</v>
      </c>
      <c r="I8" s="4">
        <v>7</v>
      </c>
    </row>
    <row r="9" spans="1:9" ht="14.6" x14ac:dyDescent="0.4">
      <c r="A9" s="39" t="s">
        <v>71</v>
      </c>
      <c r="B9" s="39"/>
      <c r="C9" s="39"/>
      <c r="D9" s="39"/>
      <c r="E9" s="39"/>
      <c r="F9" s="39"/>
      <c r="G9" s="39"/>
      <c r="H9" s="39"/>
      <c r="I9" s="39"/>
    </row>
    <row r="10" spans="1:9" ht="14.4" customHeight="1" x14ac:dyDescent="0.4">
      <c r="A10" s="21" t="s">
        <v>26</v>
      </c>
      <c r="B10" s="21"/>
      <c r="C10" s="21"/>
      <c r="D10" s="21"/>
      <c r="E10" s="21"/>
      <c r="F10" s="21"/>
      <c r="G10" s="21"/>
      <c r="H10" s="21"/>
      <c r="I10" s="21"/>
    </row>
    <row r="11" spans="1:9" ht="29.15" customHeight="1" x14ac:dyDescent="0.4">
      <c r="A11" s="6" t="s">
        <v>14</v>
      </c>
      <c r="B11" s="38" t="s">
        <v>28</v>
      </c>
      <c r="C11" s="38"/>
      <c r="D11" s="38"/>
      <c r="E11" s="22" t="s">
        <v>11</v>
      </c>
      <c r="F11" s="14">
        <v>27</v>
      </c>
      <c r="G11" s="31"/>
      <c r="H11" s="8">
        <f>G11*F11</f>
        <v>0</v>
      </c>
      <c r="I11" s="9"/>
    </row>
    <row r="12" spans="1:9" ht="14.6" x14ac:dyDescent="0.4">
      <c r="A12" s="6" t="s">
        <v>15</v>
      </c>
      <c r="B12" s="38" t="s">
        <v>30</v>
      </c>
      <c r="C12" s="38"/>
      <c r="D12" s="38"/>
      <c r="E12" s="22" t="s">
        <v>11</v>
      </c>
      <c r="F12" s="14">
        <v>27</v>
      </c>
      <c r="G12" s="31"/>
      <c r="H12" s="8">
        <f t="shared" ref="H12:H35" si="0">G12*F12</f>
        <v>0</v>
      </c>
      <c r="I12" s="9"/>
    </row>
    <row r="13" spans="1:9" ht="14.6" x14ac:dyDescent="0.4">
      <c r="A13" s="6" t="s">
        <v>16</v>
      </c>
      <c r="B13" s="38" t="s">
        <v>32</v>
      </c>
      <c r="C13" s="38"/>
      <c r="D13" s="38"/>
      <c r="E13" s="7" t="s">
        <v>11</v>
      </c>
      <c r="F13" s="13">
        <v>4</v>
      </c>
      <c r="G13" s="31"/>
      <c r="H13" s="8">
        <f t="shared" si="0"/>
        <v>0</v>
      </c>
      <c r="I13" s="9"/>
    </row>
    <row r="14" spans="1:9" ht="14.6" x14ac:dyDescent="0.4">
      <c r="A14" s="6" t="s">
        <v>17</v>
      </c>
      <c r="B14" s="38" t="s">
        <v>34</v>
      </c>
      <c r="C14" s="38"/>
      <c r="D14" s="38"/>
      <c r="E14" s="7" t="s">
        <v>11</v>
      </c>
      <c r="F14" s="13">
        <v>6</v>
      </c>
      <c r="G14" s="31"/>
      <c r="H14" s="8">
        <f t="shared" si="0"/>
        <v>0</v>
      </c>
      <c r="I14" s="9"/>
    </row>
    <row r="15" spans="1:9" ht="14.6" x14ac:dyDescent="0.4">
      <c r="A15" s="6" t="s">
        <v>18</v>
      </c>
      <c r="B15" s="38" t="s">
        <v>36</v>
      </c>
      <c r="C15" s="38"/>
      <c r="D15" s="38"/>
      <c r="E15" s="7" t="s">
        <v>11</v>
      </c>
      <c r="F15" s="13">
        <v>17</v>
      </c>
      <c r="G15" s="31"/>
      <c r="H15" s="8">
        <f t="shared" si="0"/>
        <v>0</v>
      </c>
      <c r="I15" s="9"/>
    </row>
    <row r="16" spans="1:9" ht="14.4" customHeight="1" x14ac:dyDescent="0.4">
      <c r="A16" s="21" t="s">
        <v>37</v>
      </c>
      <c r="B16" s="21"/>
      <c r="C16" s="21"/>
      <c r="D16" s="21"/>
      <c r="E16" s="21"/>
      <c r="F16" s="21"/>
      <c r="G16" s="32"/>
      <c r="H16" s="8">
        <f t="shared" si="0"/>
        <v>0</v>
      </c>
      <c r="I16" s="21"/>
    </row>
    <row r="17" spans="1:9" ht="27.65" customHeight="1" x14ac:dyDescent="0.4">
      <c r="A17" s="6" t="s">
        <v>19</v>
      </c>
      <c r="B17" s="38" t="s">
        <v>39</v>
      </c>
      <c r="C17" s="38"/>
      <c r="D17" s="38"/>
      <c r="E17" s="22" t="s">
        <v>11</v>
      </c>
      <c r="F17" s="13">
        <v>180</v>
      </c>
      <c r="G17" s="31"/>
      <c r="H17" s="8">
        <f t="shared" si="0"/>
        <v>0</v>
      </c>
      <c r="I17" s="9"/>
    </row>
    <row r="18" spans="1:9" ht="14.6" x14ac:dyDescent="0.4">
      <c r="A18" s="6" t="s">
        <v>20</v>
      </c>
      <c r="B18" s="38" t="s">
        <v>12</v>
      </c>
      <c r="C18" s="38"/>
      <c r="D18" s="38"/>
      <c r="E18" s="7" t="s">
        <v>9</v>
      </c>
      <c r="F18" s="14">
        <v>34.200000000000003</v>
      </c>
      <c r="G18" s="31"/>
      <c r="H18" s="8">
        <f t="shared" si="0"/>
        <v>0</v>
      </c>
      <c r="I18" s="9"/>
    </row>
    <row r="19" spans="1:9" ht="14.6" x14ac:dyDescent="0.4">
      <c r="A19" s="6" t="s">
        <v>21</v>
      </c>
      <c r="B19" s="38" t="s">
        <v>42</v>
      </c>
      <c r="C19" s="38"/>
      <c r="D19" s="38"/>
      <c r="E19" s="22" t="s">
        <v>65</v>
      </c>
      <c r="F19" s="13">
        <v>180</v>
      </c>
      <c r="G19" s="31"/>
      <c r="H19" s="8">
        <f t="shared" si="0"/>
        <v>0</v>
      </c>
      <c r="I19" s="9"/>
    </row>
    <row r="20" spans="1:9" ht="14.6" x14ac:dyDescent="0.4">
      <c r="A20" s="6" t="s">
        <v>22</v>
      </c>
      <c r="B20" s="38" t="s">
        <v>44</v>
      </c>
      <c r="C20" s="38"/>
      <c r="D20" s="38"/>
      <c r="E20" s="7" t="s">
        <v>11</v>
      </c>
      <c r="F20" s="13">
        <v>68</v>
      </c>
      <c r="G20" s="31"/>
      <c r="H20" s="8">
        <f t="shared" si="0"/>
        <v>0</v>
      </c>
      <c r="I20" s="9"/>
    </row>
    <row r="21" spans="1:9" ht="14.6" x14ac:dyDescent="0.4">
      <c r="A21" s="6" t="s">
        <v>23</v>
      </c>
      <c r="B21" s="38" t="s">
        <v>46</v>
      </c>
      <c r="C21" s="38"/>
      <c r="D21" s="38"/>
      <c r="E21" s="7" t="s">
        <v>11</v>
      </c>
      <c r="F21" s="13">
        <v>112</v>
      </c>
      <c r="G21" s="31"/>
      <c r="H21" s="8">
        <f t="shared" si="0"/>
        <v>0</v>
      </c>
      <c r="I21" s="9"/>
    </row>
    <row r="22" spans="1:9" ht="27.65" customHeight="1" x14ac:dyDescent="0.4">
      <c r="A22" s="6" t="s">
        <v>24</v>
      </c>
      <c r="B22" s="38" t="s">
        <v>48</v>
      </c>
      <c r="C22" s="38"/>
      <c r="D22" s="38"/>
      <c r="E22" s="22" t="s">
        <v>64</v>
      </c>
      <c r="F22" s="14">
        <v>299</v>
      </c>
      <c r="G22" s="31"/>
      <c r="H22" s="8">
        <f t="shared" si="0"/>
        <v>0</v>
      </c>
      <c r="I22" s="9"/>
    </row>
    <row r="23" spans="1:9" ht="14.6" x14ac:dyDescent="0.4">
      <c r="A23" s="6" t="s">
        <v>25</v>
      </c>
      <c r="B23" s="38" t="s">
        <v>12</v>
      </c>
      <c r="C23" s="38"/>
      <c r="D23" s="38"/>
      <c r="E23" s="7" t="s">
        <v>9</v>
      </c>
      <c r="F23" s="12">
        <v>74.75</v>
      </c>
      <c r="G23" s="31"/>
      <c r="H23" s="8">
        <f t="shared" si="0"/>
        <v>0</v>
      </c>
      <c r="I23" s="9"/>
    </row>
    <row r="24" spans="1:9" ht="14.6" x14ac:dyDescent="0.4">
      <c r="A24" s="6" t="s">
        <v>27</v>
      </c>
      <c r="B24" s="38" t="s">
        <v>50</v>
      </c>
      <c r="C24" s="38"/>
      <c r="D24" s="38"/>
      <c r="E24" s="22" t="s">
        <v>13</v>
      </c>
      <c r="F24" s="14">
        <v>299</v>
      </c>
      <c r="G24" s="31"/>
      <c r="H24" s="8">
        <f t="shared" si="0"/>
        <v>0</v>
      </c>
      <c r="I24" s="9"/>
    </row>
    <row r="25" spans="1:9" ht="14.6" x14ac:dyDescent="0.4">
      <c r="A25" s="6" t="s">
        <v>29</v>
      </c>
      <c r="B25" s="38" t="s">
        <v>51</v>
      </c>
      <c r="C25" s="38"/>
      <c r="D25" s="38"/>
      <c r="E25" s="7" t="s">
        <v>11</v>
      </c>
      <c r="F25" s="13">
        <v>334</v>
      </c>
      <c r="G25" s="31"/>
      <c r="H25" s="8">
        <f t="shared" si="0"/>
        <v>0</v>
      </c>
      <c r="I25" s="9"/>
    </row>
    <row r="26" spans="1:9" ht="14.6" x14ac:dyDescent="0.4">
      <c r="A26" s="6" t="s">
        <v>31</v>
      </c>
      <c r="B26" s="38" t="s">
        <v>52</v>
      </c>
      <c r="C26" s="38"/>
      <c r="D26" s="38"/>
      <c r="E26" s="7" t="s">
        <v>11</v>
      </c>
      <c r="F26" s="13">
        <v>264</v>
      </c>
      <c r="G26" s="31"/>
      <c r="H26" s="8">
        <f t="shared" si="0"/>
        <v>0</v>
      </c>
      <c r="I26" s="9"/>
    </row>
    <row r="27" spans="1:9" ht="14.6" x14ac:dyDescent="0.4">
      <c r="A27" s="6" t="s">
        <v>33</v>
      </c>
      <c r="B27" s="38" t="s">
        <v>53</v>
      </c>
      <c r="C27" s="38"/>
      <c r="D27" s="38"/>
      <c r="E27" s="22" t="s">
        <v>8</v>
      </c>
      <c r="F27" s="11">
        <v>205.55</v>
      </c>
      <c r="G27" s="31"/>
      <c r="H27" s="8">
        <f t="shared" si="0"/>
        <v>0</v>
      </c>
      <c r="I27" s="9"/>
    </row>
    <row r="28" spans="1:9" ht="14.6" x14ac:dyDescent="0.4">
      <c r="A28" s="6" t="s">
        <v>35</v>
      </c>
      <c r="B28" s="38" t="s">
        <v>12</v>
      </c>
      <c r="C28" s="38"/>
      <c r="D28" s="38"/>
      <c r="E28" s="7" t="s">
        <v>9</v>
      </c>
      <c r="F28" s="12">
        <v>41.11</v>
      </c>
      <c r="G28" s="31"/>
      <c r="H28" s="8">
        <f t="shared" si="0"/>
        <v>0</v>
      </c>
      <c r="I28" s="9"/>
    </row>
    <row r="29" spans="1:9" ht="14.6" x14ac:dyDescent="0.4">
      <c r="A29" s="6" t="s">
        <v>38</v>
      </c>
      <c r="B29" s="38" t="s">
        <v>54</v>
      </c>
      <c r="C29" s="38"/>
      <c r="D29" s="38"/>
      <c r="E29" s="22" t="s">
        <v>65</v>
      </c>
      <c r="F29" s="10">
        <v>151.5</v>
      </c>
      <c r="G29" s="31"/>
      <c r="H29" s="8">
        <f t="shared" si="0"/>
        <v>0</v>
      </c>
      <c r="I29" s="9"/>
    </row>
    <row r="30" spans="1:9" ht="14.6" x14ac:dyDescent="0.4">
      <c r="A30" s="6" t="s">
        <v>40</v>
      </c>
      <c r="B30" s="38" t="s">
        <v>55</v>
      </c>
      <c r="C30" s="38"/>
      <c r="D30" s="38"/>
      <c r="E30" s="7" t="s">
        <v>11</v>
      </c>
      <c r="F30" s="13">
        <v>114</v>
      </c>
      <c r="G30" s="31"/>
      <c r="H30" s="8">
        <f t="shared" si="0"/>
        <v>0</v>
      </c>
      <c r="I30" s="9"/>
    </row>
    <row r="31" spans="1:9" ht="14.6" x14ac:dyDescent="0.4">
      <c r="A31" s="6" t="s">
        <v>41</v>
      </c>
      <c r="B31" s="38" t="s">
        <v>56</v>
      </c>
      <c r="C31" s="38"/>
      <c r="D31" s="38"/>
      <c r="E31" s="7" t="s">
        <v>11</v>
      </c>
      <c r="F31" s="13">
        <v>270</v>
      </c>
      <c r="G31" s="31"/>
      <c r="H31" s="8">
        <f t="shared" si="0"/>
        <v>0</v>
      </c>
      <c r="I31" s="9"/>
    </row>
    <row r="32" spans="1:9" ht="14.6" x14ac:dyDescent="0.4">
      <c r="A32" s="6" t="s">
        <v>43</v>
      </c>
      <c r="B32" s="38" t="s">
        <v>57</v>
      </c>
      <c r="C32" s="38"/>
      <c r="D32" s="38"/>
      <c r="E32" s="7" t="s">
        <v>11</v>
      </c>
      <c r="F32" s="13">
        <v>344</v>
      </c>
      <c r="G32" s="31"/>
      <c r="H32" s="8">
        <f t="shared" si="0"/>
        <v>0</v>
      </c>
      <c r="I32" s="9"/>
    </row>
    <row r="33" spans="1:9" ht="14.6" x14ac:dyDescent="0.4">
      <c r="A33" s="6" t="s">
        <v>45</v>
      </c>
      <c r="B33" s="38" t="s">
        <v>58</v>
      </c>
      <c r="C33" s="38"/>
      <c r="D33" s="38"/>
      <c r="E33" s="7" t="s">
        <v>11</v>
      </c>
      <c r="F33" s="13">
        <v>345</v>
      </c>
      <c r="G33" s="31"/>
      <c r="H33" s="8">
        <f t="shared" si="0"/>
        <v>0</v>
      </c>
      <c r="I33" s="9"/>
    </row>
    <row r="34" spans="1:9" ht="14.6" x14ac:dyDescent="0.4">
      <c r="A34" s="6" t="s">
        <v>47</v>
      </c>
      <c r="B34" s="38" t="s">
        <v>59</v>
      </c>
      <c r="C34" s="38"/>
      <c r="D34" s="38"/>
      <c r="E34" s="7" t="s">
        <v>11</v>
      </c>
      <c r="F34" s="13">
        <v>145</v>
      </c>
      <c r="G34" s="31"/>
      <c r="H34" s="8">
        <f t="shared" si="0"/>
        <v>0</v>
      </c>
      <c r="I34" s="9"/>
    </row>
    <row r="35" spans="1:9" ht="14.6" x14ac:dyDescent="0.4">
      <c r="A35" s="6" t="s">
        <v>49</v>
      </c>
      <c r="B35" s="38" t="s">
        <v>60</v>
      </c>
      <c r="C35" s="38"/>
      <c r="D35" s="38"/>
      <c r="E35" s="7" t="s">
        <v>11</v>
      </c>
      <c r="F35" s="13">
        <v>297</v>
      </c>
      <c r="G35" s="31"/>
      <c r="H35" s="8">
        <f t="shared" si="0"/>
        <v>0</v>
      </c>
      <c r="I35" s="9"/>
    </row>
    <row r="36" spans="1:9" ht="14.6" x14ac:dyDescent="0.4">
      <c r="A36" s="24"/>
      <c r="B36" s="37" t="s">
        <v>72</v>
      </c>
      <c r="C36" s="37"/>
      <c r="D36" s="37"/>
      <c r="E36" s="37"/>
      <c r="F36" s="37"/>
      <c r="G36" s="37"/>
      <c r="H36" s="25">
        <f>SUM(H11:H35)</f>
        <v>0</v>
      </c>
      <c r="I36" s="26"/>
    </row>
    <row r="37" spans="1:9" ht="14.6" x14ac:dyDescent="0.4">
      <c r="A37" s="24"/>
      <c r="B37" s="36" t="s">
        <v>69</v>
      </c>
      <c r="C37" s="36"/>
      <c r="D37" s="36"/>
      <c r="E37" s="36"/>
      <c r="F37" s="36"/>
      <c r="G37" s="36"/>
      <c r="H37" s="27">
        <f>0.22*H36</f>
        <v>0</v>
      </c>
      <c r="I37" s="26"/>
    </row>
    <row r="38" spans="1:9" ht="14.6" x14ac:dyDescent="0.4">
      <c r="A38" s="24"/>
      <c r="B38" s="37" t="s">
        <v>10</v>
      </c>
      <c r="C38" s="37"/>
      <c r="D38" s="37"/>
      <c r="E38" s="37"/>
      <c r="F38" s="37"/>
      <c r="G38" s="37"/>
      <c r="H38" s="25">
        <f>H36+H37</f>
        <v>0</v>
      </c>
      <c r="I38" s="26"/>
    </row>
    <row r="40" spans="1:9" ht="15" customHeight="1" x14ac:dyDescent="0.4">
      <c r="H40" s="23"/>
      <c r="I40" s="23"/>
    </row>
    <row r="41" spans="1:9" ht="15" customHeight="1" x14ac:dyDescent="0.4">
      <c r="A41"/>
      <c r="B41" s="15" t="s">
        <v>61</v>
      </c>
      <c r="C41" s="16"/>
      <c r="D41" s="17"/>
      <c r="E41" s="17"/>
      <c r="F41" s="17"/>
      <c r="G41" s="17"/>
      <c r="H41" s="15"/>
      <c r="I41" s="17"/>
    </row>
    <row r="42" spans="1:9" ht="14.6" x14ac:dyDescent="0.4">
      <c r="B42" s="18"/>
      <c r="C42" s="35" t="s">
        <v>62</v>
      </c>
      <c r="D42" s="35"/>
      <c r="E42" s="35"/>
      <c r="F42" s="35"/>
      <c r="G42" s="35"/>
      <c r="H42" s="35"/>
      <c r="I42" s="19"/>
    </row>
    <row r="43" spans="1:9" ht="14.6" x14ac:dyDescent="0.4">
      <c r="B43" s="2"/>
      <c r="C43" s="2"/>
      <c r="D43" s="2"/>
      <c r="E43" s="2"/>
      <c r="F43" s="2"/>
      <c r="G43" s="2"/>
      <c r="H43" s="2"/>
    </row>
    <row r="44" spans="1:9" ht="15" customHeight="1" x14ac:dyDescent="0.4">
      <c r="A44"/>
      <c r="B44" s="15" t="s">
        <v>63</v>
      </c>
      <c r="C44" s="16"/>
      <c r="F44" s="20"/>
      <c r="G44" s="20"/>
      <c r="H44" s="15"/>
    </row>
    <row r="45" spans="1:9" ht="14.6" x14ac:dyDescent="0.4">
      <c r="B45" s="2"/>
      <c r="C45" s="35" t="s">
        <v>62</v>
      </c>
      <c r="D45" s="35"/>
      <c r="E45" s="35"/>
      <c r="F45" s="35"/>
      <c r="G45" s="35"/>
      <c r="H45" s="35"/>
    </row>
  </sheetData>
  <mergeCells count="40">
    <mergeCell ref="B12:D12"/>
    <mergeCell ref="B13:D13"/>
    <mergeCell ref="B14:D14"/>
    <mergeCell ref="A9:I9"/>
    <mergeCell ref="B11:D11"/>
    <mergeCell ref="B8:D8"/>
    <mergeCell ref="A1:I1"/>
    <mergeCell ref="A2:I2"/>
    <mergeCell ref="A3:I3"/>
    <mergeCell ref="A6:A7"/>
    <mergeCell ref="B6:D7"/>
    <mergeCell ref="E6:E7"/>
    <mergeCell ref="F6:F7"/>
    <mergeCell ref="G6:H6"/>
    <mergeCell ref="I6:I7"/>
    <mergeCell ref="B15:D15"/>
    <mergeCell ref="B17:D17"/>
    <mergeCell ref="B30:D30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18:D18"/>
    <mergeCell ref="C42:H42"/>
    <mergeCell ref="C45:H45"/>
    <mergeCell ref="B37:G37"/>
    <mergeCell ref="B38:G38"/>
    <mergeCell ref="B31:D31"/>
    <mergeCell ref="B32:D32"/>
    <mergeCell ref="B33:D33"/>
    <mergeCell ref="B34:D34"/>
    <mergeCell ref="B35:D35"/>
    <mergeCell ref="B36:G36"/>
  </mergeCells>
  <pageMargins left="0.78740155696868896" right="0.31496062874794001" top="0.31496062874794001" bottom="0.31496062874794001" header="0.19685038924217199" footer="0.19685038924217199"/>
  <pageSetup paperSize="9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Озеленение</vt:lpstr>
      <vt:lpstr>Озеленение!Заголовки_для_печати</vt:lpstr>
      <vt:lpstr>Озеленение!Область_печати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Нечипуренко Марина Александровна</dc:creator>
  <cp:lastModifiedBy>Зубков Дмитрий Алексеевич</cp:lastModifiedBy>
  <cp:lastPrinted>2022-06-23T07:54:21Z</cp:lastPrinted>
  <dcterms:created xsi:type="dcterms:W3CDTF">2020-09-30T08:50:27Z</dcterms:created>
  <dcterms:modified xsi:type="dcterms:W3CDTF">2026-02-19T01:42:40Z</dcterms:modified>
</cp:coreProperties>
</file>