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Новое Девяткино\Т74 - СМР - Н.Девяткино_Вынос кабеля\Тендерный пакет\"/>
    </mc:Choice>
  </mc:AlternateContent>
  <xr:revisionPtr revIDLastSave="0" documentId="13_ncr:1_{E88C94D1-1927-4A28-9F79-CFE210173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 22.09.2025 +демонтаж" sheetId="7" r:id="rId1"/>
  </sheets>
  <definedNames>
    <definedName name="_xlnm._FilterDatabase" localSheetId="0" hidden="1">'Лист1 22.09.2025 +демонтаж'!$A$16:$J$129</definedName>
    <definedName name="_xlnm.Print_Area" localSheetId="0">'Лист1 22.09.2025 +демонтаж'!$A$1:$J$232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0" i="7" l="1"/>
  <c r="F40" i="7"/>
  <c r="H173" i="7"/>
  <c r="H172" i="7"/>
  <c r="H171" i="7"/>
  <c r="H170" i="7"/>
  <c r="H169" i="7"/>
  <c r="H168" i="7"/>
  <c r="H177" i="7"/>
  <c r="H176" i="7"/>
  <c r="H175" i="7"/>
  <c r="H174" i="7"/>
  <c r="F166" i="7"/>
  <c r="H165" i="7"/>
  <c r="H164" i="7"/>
  <c r="H163" i="7"/>
  <c r="H162" i="7"/>
  <c r="F161" i="7"/>
  <c r="H160" i="7"/>
  <c r="H159" i="7"/>
  <c r="F158" i="7"/>
  <c r="F157" i="7"/>
  <c r="H156" i="7"/>
  <c r="F155" i="7"/>
  <c r="H154" i="7"/>
  <c r="F153" i="7"/>
  <c r="H152" i="7"/>
  <c r="F151" i="7"/>
  <c r="H150" i="7"/>
  <c r="H149" i="7"/>
  <c r="H148" i="7"/>
  <c r="H147" i="7"/>
  <c r="F146" i="7"/>
  <c r="H145" i="7"/>
  <c r="H144" i="7"/>
  <c r="H143" i="7"/>
  <c r="H142" i="7"/>
  <c r="F141" i="7"/>
  <c r="H140" i="7"/>
  <c r="H139" i="7"/>
  <c r="H138" i="7"/>
  <c r="H137" i="7"/>
  <c r="F136" i="7"/>
  <c r="H135" i="7"/>
  <c r="H134" i="7"/>
  <c r="H133" i="7"/>
  <c r="H132" i="7"/>
  <c r="F131" i="7"/>
  <c r="H130" i="7"/>
  <c r="H129" i="7"/>
  <c r="H128" i="7"/>
  <c r="H127" i="7"/>
  <c r="F126" i="7"/>
  <c r="F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F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F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F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F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F52" i="7"/>
  <c r="H51" i="7"/>
  <c r="F50" i="7"/>
  <c r="H49" i="7"/>
  <c r="F48" i="7"/>
  <c r="H47" i="7"/>
  <c r="H46" i="7"/>
  <c r="H45" i="7"/>
  <c r="D44" i="7"/>
  <c r="F44" i="7" s="1"/>
  <c r="H43" i="7"/>
  <c r="H42" i="7"/>
  <c r="H41" i="7"/>
  <c r="D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8" i="7"/>
</calcChain>
</file>

<file path=xl/sharedStrings.xml><?xml version="1.0" encoding="utf-8"?>
<sst xmlns="http://schemas.openxmlformats.org/spreadsheetml/2006/main" count="411" uniqueCount="183">
  <si>
    <t>Позиция</t>
  </si>
  <si>
    <t>Ед. изм</t>
  </si>
  <si>
    <t>Кол-во</t>
  </si>
  <si>
    <t>Примечание</t>
  </si>
  <si>
    <t xml:space="preserve">Наименование </t>
  </si>
  <si>
    <t>Всего затрат на выполнение работ</t>
  </si>
  <si>
    <t>РАСЧЕТ СТОИМОСТИ</t>
  </si>
  <si>
    <t>Цена за материал, в т.ч. НДС, руб</t>
  </si>
  <si>
    <t>Цена за СМР, в т.ч. НДС, руб</t>
  </si>
  <si>
    <t>ИТОГО</t>
  </si>
  <si>
    <t>Цена за единицу</t>
  </si>
  <si>
    <t>Всего</t>
  </si>
  <si>
    <t>НА БЛАНКЕ ОРГАНИЗАЦИИ</t>
  </si>
  <si>
    <t>1. Проект/направление деятельности</t>
  </si>
  <si>
    <t>2. Наименование компании</t>
  </si>
  <si>
    <t>3. Реквизиты</t>
  </si>
  <si>
    <t xml:space="preserve">«Общеобразовательная школа на 1120 мест в дер. Новое Девяткино </t>
  </si>
  <si>
    <t>4. Контактное лицо, телефон</t>
  </si>
  <si>
    <t>5. Размер аванса в %</t>
  </si>
  <si>
    <r>
      <t>1. Численность ИТР и рабочих, необходимых для производства работ:</t>
    </r>
    <r>
      <rPr>
        <sz val="8"/>
        <color rgb="FFFF0000"/>
        <rFont val="Times New Roman"/>
        <family val="1"/>
        <charset val="204"/>
      </rPr>
      <t xml:space="preserve"> ИТР:____ (указать), рабочие: ____ (указать)</t>
    </r>
    <r>
      <rPr>
        <sz val="8"/>
        <color rgb="FF000000"/>
        <rFont val="Times New Roman"/>
        <family val="1"/>
        <charset val="204"/>
      </rPr>
      <t xml:space="preserve">
2. Подтверждение объемов и качества работ выполняется путем подписания комплекта исполнительной документации в соответствии с РД-11-02-2006 (в действующей редакции)
3. Возможные допущенные Подрядчиком ошибки и просчеты в выборе способов производства работ, определения объемов работ, количества материалов и иные подобные обстоятельства не являются основанием для увеличения установленной в настоящем предложении цены работ. Подрядчик за установленную в настоящем предложении цену обязан, обеспечив себя материалами, выполнить все необходимые для достижения результата работы, даже если они не указаны в Расчете стоимости, но должны быть выполнены в соответствии с Проектной документацией. При этом, Генеральный подрядчик выражает готовность рассмотреть возможность оплаты дополнительных работ, в случае обоснования Подрядчиком невозможности предусмотреть данные дополнительные работы на этапе предъявления коммерческого предложения
4. В случае допущения нарушений, в последствии которых заказчик понесет финансовые потери, подрядчик будет обязан компенсировать убытки и сопутствующие издержки
5. Указан объем работ в соответствии с проектной спецификацией
6. До выпонения работ работ </t>
    </r>
    <r>
      <rPr>
        <b/>
        <sz val="8"/>
        <color rgb="FF000000"/>
        <rFont val="Times New Roman"/>
        <family val="1"/>
        <charset val="204"/>
      </rPr>
      <t xml:space="preserve">обязательно </t>
    </r>
    <r>
      <rPr>
        <sz val="8"/>
        <color rgb="FF000000"/>
        <rFont val="Times New Roman"/>
        <family val="1"/>
        <charset val="204"/>
      </rPr>
      <t>необходимо предостаавить и согласовать с Заказчиком ППР с указанием захваток, способов производства и учесть совместное (этапное) выполнение следующих сразу монолитных работ (устройство подбетонки) 
7. Подъездные дороги в соответствии с ПОС обеспечивает Заказчик .
8. Дороги, проезды внутри котлована (при необходимости) выполняет подрядчик собственными силами
9. Подрядчик собственными силами осуществляет водоотлив из котлована в период выполнения земляных работ в указанное в ПОСе место 
10. КП предоставить с учетом фактических норм расхода инертных материалов и вывоза земли (Указанный в форме КП расход указан в соответствии со сметами Заказчика)
11. Вывоз земли осуществляется на полигон отходов "Вуолы-Эко" с предоставлением справок. Весь комплект экологической документации выполняет Заказчик 
12. В случае обнаружения при разработке котлована мусора, боя,  подрядной организацией осуществляется складирование в отвал , визируется по акту объем и характер мусора   
Руководитель организации_______________</t>
    </r>
  </si>
  <si>
    <r>
      <t xml:space="preserve">Срок производства работ ____ календарных дней </t>
    </r>
    <r>
      <rPr>
        <sz val="8"/>
        <color rgb="FFFF0000"/>
        <rFont val="Times New Roman"/>
        <family val="1"/>
        <charset val="204"/>
      </rPr>
      <t xml:space="preserve">(указать), </t>
    </r>
    <r>
      <rPr>
        <sz val="8"/>
        <rFont val="Times New Roman"/>
        <family val="1"/>
        <charset val="204"/>
      </rPr>
      <t>сроки поставки оборудования:</t>
    </r>
    <r>
      <rPr>
        <sz val="8"/>
        <color rgb="FFFF0000"/>
        <rFont val="Times New Roman"/>
        <family val="1"/>
        <charset val="204"/>
      </rPr>
      <t>__________ (указать)</t>
    </r>
    <r>
      <rPr>
        <sz val="8"/>
        <color rgb="FF000000"/>
        <rFont val="Times New Roman"/>
        <family val="1"/>
        <charset val="204"/>
      </rPr>
      <t xml:space="preserve">. Начало работ:_____________________ </t>
    </r>
    <r>
      <rPr>
        <sz val="8"/>
        <color rgb="FFFF0000"/>
        <rFont val="Times New Roman"/>
        <family val="1"/>
        <charset val="204"/>
      </rPr>
      <t xml:space="preserve">(указать). </t>
    </r>
  </si>
  <si>
    <t>м3</t>
  </si>
  <si>
    <t xml:space="preserve">Работы выполняются после устройства основаниия и передачи площадки по акту 
Фронт работ передается по захваткам </t>
  </si>
  <si>
    <t>выполнения  комплекса работ по выносу КЛ-10 кВ</t>
  </si>
  <si>
    <t>Подготовительные работы</t>
  </si>
  <si>
    <t>Вынос трассы кабельных линий в натуру (разбивка трассы)</t>
  </si>
  <si>
    <t>м</t>
  </si>
  <si>
    <t xml:space="preserve">Шурфовка трасс сущ. переустраиваемых КЛ-10 кВ </t>
  </si>
  <si>
    <t>Строительная длина траншеи, всего в т.ч.:</t>
  </si>
  <si>
    <t>Разработка грунта траншеи в отвал, всего, в т.ч.:</t>
  </si>
  <si>
    <t>м³</t>
  </si>
  <si>
    <t>Основные строительно-монтажные работы КЛ-10 кВ
 (N1, N2, N3, N4 и N5)</t>
  </si>
  <si>
    <t>кабель в траншее открыто с закрытием ПЗК (разрез 2-2)</t>
  </si>
  <si>
    <t>кабель в траншее открыто с закрытием ПЗК (разрез 1-1)</t>
  </si>
  <si>
    <t>кабель в траншее в трубе ПЭ100 ПНД SDR17 ∅160мм (разрез 3-3)</t>
  </si>
  <si>
    <t>кабель в траншее открыто с закрытием ПЗК (разрез 4-4)</t>
  </si>
  <si>
    <t>кабель в траншее в трубе ПЭ100 ПНД SDR17 ∅160мм (разрез 5-5)</t>
  </si>
  <si>
    <t>кабель в траншее открыто с закрытием ПЗК (разрез 6-6)</t>
  </si>
  <si>
    <t>кабель в траншее в трубе ПЭ100 ПНД SDR17 ∅160мм (разрез 7-7)</t>
  </si>
  <si>
    <t>кабель в траншее в трубе ПЭ100 ПНД SDR17 ∅160мм (разрез 8-8)</t>
  </si>
  <si>
    <t>кабель в траншее открыто с закрытием ПЗК (разрез 9-9)</t>
  </si>
  <si>
    <t>механизированным способом, 70% сухой грунт II-й кат. (90% от объёма грунта)</t>
  </si>
  <si>
    <t>механизированным способом, 30% мокрый грунт II-й кат. (90% от объёма грунта)</t>
  </si>
  <si>
    <t>доработка вручную вблизи коммуникаций, 70%, сухой грунт II-й кат. (10% от объёма грунта)</t>
  </si>
  <si>
    <t>доработка вручную вблизи коммуникаций, 30%, мокрый грунт II-й кат. (10% от объёма грунта)</t>
  </si>
  <si>
    <t>водоотлив из траншеи (от мокрого грунта 30%)</t>
  </si>
  <si>
    <t>Устройство песчаной постели h=150 под кабель и трубы, в т.ч.:</t>
  </si>
  <si>
    <t>постель под кабель в трубе ПЭ100 ПНД SDR17 ∅160мм</t>
  </si>
  <si>
    <t>постель под кабель с закрытием ПЗК</t>
  </si>
  <si>
    <t>Устройство песчаной засыпки в траншеи h=150 под кабель и трубы, в т.ч.:</t>
  </si>
  <si>
    <t>Обратная засыпка траншеи грунтом из отвала</t>
  </si>
  <si>
    <t>Покрытие кабеля плиткой ПЗК 240х480х16 вдоль трассы</t>
  </si>
  <si>
    <t>Уплотнение кабеля в трубе, УКПТ (d175/50)</t>
  </si>
  <si>
    <t>засыпка под кабель в трубе ПЭ100 ПНД SDR17 ∅160мм, h=150</t>
  </si>
  <si>
    <t>засыпка под кабель с закрытием ПЗК, h=150</t>
  </si>
  <si>
    <t xml:space="preserve">Вывоз грунта не загрязненного опасными веществами на ближайший полигон </t>
  </si>
  <si>
    <t>Прокладка труб ПЭ100 ПНД SDR17 ∅160мм</t>
  </si>
  <si>
    <t>- рытье рабочего и приемного котлованов</t>
  </si>
  <si>
    <t>- рытье котлована под откачку воды</t>
  </si>
  <si>
    <t>- рытье котлована под пайку труб ПНД</t>
  </si>
  <si>
    <t>- водоотлив из котлованов, мокрого грунта</t>
  </si>
  <si>
    <t>- монтаж комплекса установки ГНБ</t>
  </si>
  <si>
    <t>- пилотное бурение</t>
  </si>
  <si>
    <t>- расширение скважины D=400мм</t>
  </si>
  <si>
    <t>- протягивание трубопровода в скважину (труба D=160мм)</t>
  </si>
  <si>
    <t>- демонтаж комплекса установки ГНБ</t>
  </si>
  <si>
    <t>п.м.</t>
  </si>
  <si>
    <t>шт.</t>
  </si>
  <si>
    <t>устан.</t>
  </si>
  <si>
    <t>- засыпка рабочего и приемного котлованов</t>
  </si>
  <si>
    <t>- вывоз шлама не загрязненного опасными веществами на ближайший полигон</t>
  </si>
  <si>
    <t>затягивание кабеля АПвПу2г-10 3х(1х240/70) в трубу ПЭ100 SDR17 ∅160мм</t>
  </si>
  <si>
    <t>вывоз шлама не загрязненного опасными веществами на ближайший полигон</t>
  </si>
  <si>
    <t>засыпка рабочего и приемного котлованов</t>
  </si>
  <si>
    <t>демонтаж комплекса установки ГНБ</t>
  </si>
  <si>
    <t>протягивание трубопровода в скважину (труба D=160мм)</t>
  </si>
  <si>
    <t>расширение скважины D=600мм</t>
  </si>
  <si>
    <t>пилотное бурение</t>
  </si>
  <si>
    <t>монтаж комплекса установки ГНБ</t>
  </si>
  <si>
    <t>водоотлив из котлованов, мокрого грунта</t>
  </si>
  <si>
    <t>рытье котлована под пайку труб ПНД</t>
  </si>
  <si>
    <t>рытье котлована под откачку воды</t>
  </si>
  <si>
    <t>рытье рабочего и приемного котлованов</t>
  </si>
  <si>
    <t>Прокладка кабеля АПвПу2г 1х185/70 открытым способом, из них:</t>
  </si>
  <si>
    <t>кабель в траншее с затягиванием в трубу ПНД SDR17 ∅160мм</t>
  </si>
  <si>
    <t>кабель в траншее с закрытием ПЗК</t>
  </si>
  <si>
    <t>устройство запаса на  компенсатор  для муфт (А5-92)</t>
  </si>
  <si>
    <t>Прокладка кабеля АПвПу2г 1х240/70 открытым способом, из них:</t>
  </si>
  <si>
    <t>Установка муфты кабельной соединительной на 1х жильном кабеле с изоляцией из сшитого полиэтилена и экраном из медных проволок* на напряжение 10 кВ</t>
  </si>
  <si>
    <t>Заглушка резервных труб</t>
  </si>
  <si>
    <t>Протяжка кабельная в резервных трубы</t>
  </si>
  <si>
    <t>Контрольно-исполнительная съёмка кабельной линии</t>
  </si>
  <si>
    <t>Лабораторные испытания кабеля</t>
  </si>
  <si>
    <t>Пусконаладочные работы</t>
  </si>
  <si>
    <t>компл.</t>
  </si>
  <si>
    <t>N1</t>
  </si>
  <si>
    <t>Траншея
c учётом Kплот=1,6, Кразр=1,27 и Кост.разр=1,05.</t>
  </si>
  <si>
    <t>(ширина 1.5, глубина 0,7)</t>
  </si>
  <si>
    <t>N2, N3, N4 и  N5</t>
  </si>
  <si>
    <t>N1, N2, N3, N4 и  N5</t>
  </si>
  <si>
    <t>N1, N3 и  N4</t>
  </si>
  <si>
    <t>Труба полиэтиленовая ПЭ100 ПНД SDR17 ∅160мм</t>
  </si>
  <si>
    <t>9.1</t>
  </si>
  <si>
    <t>Плита закрытия кабеля 240х480х16 мм</t>
  </si>
  <si>
    <t>10.1</t>
  </si>
  <si>
    <t xml:space="preserve"> Термоусаживаемый уплотнитель УКПТ (d175/50)</t>
  </si>
  <si>
    <t>11.1</t>
  </si>
  <si>
    <t>Протяжка кабельная</t>
  </si>
  <si>
    <t>Держатель расстояния (кластер) ∅160мм DKC</t>
  </si>
  <si>
    <t>Заглушка для ∅160мм труб</t>
  </si>
  <si>
    <t>Муфта кабельная соединительная для кабелей с изоляцией из сшитого полиэтилена на напряжение 10 кВ 1ПСТ-10-150/240</t>
  </si>
  <si>
    <t>Маркировка кабеля</t>
  </si>
  <si>
    <t>Бирка пластиковая с хомутами для маркировки кабелей</t>
  </si>
  <si>
    <t>Кабель силовой, алюминиевая токопроводящая жила, изоляция из сшитого полиэтилена, оболочка из полиэтилена, оболочка из полиэтилена увеличенной толщины, 2 герметизирующих слоя из водоблокирующей и алюмополимерной ленты, номинальное сечение жилы 240 мм2</t>
  </si>
  <si>
    <t>Кабель силовой, алюминиевая токопроводящая жила, изоляция из сшитого полиэтилена, оболочка из полиэтилена, оболочка из полиэтилена увеличенной толщины, 2 герметизирующих слоя из водоблокирующей и алюмополимерной ленты, номинальное сечение жилы 185 мм2</t>
  </si>
  <si>
    <t xml:space="preserve">Песок </t>
  </si>
  <si>
    <t>kупл.=1,1, под траншея</t>
  </si>
  <si>
    <t>5.1</t>
  </si>
  <si>
    <t>6.1</t>
  </si>
  <si>
    <t>Устройство горизонтального направленного бурения (ГНБ №1)</t>
  </si>
  <si>
    <t>Устройство горизонтального направленного бурения (ГНБ №2)</t>
  </si>
  <si>
    <t>Устройство горизонтального направленного бурения (ГНБ №3)</t>
  </si>
  <si>
    <t>Устройство горизонтального направленного бурения (ГНБ №4)</t>
  </si>
  <si>
    <t>затягивание кабеля АПвПу2г-10 3х(1х185/70) в трубу ПЭ100 SDR17 ∅160мм</t>
  </si>
  <si>
    <t>N2 и N5</t>
  </si>
  <si>
    <t xml:space="preserve">N1, N3 и N4 </t>
  </si>
  <si>
    <t>Устройство горизонтального направленного бурения (ГНБ №5)</t>
  </si>
  <si>
    <t>N2</t>
  </si>
  <si>
    <t>N3</t>
  </si>
  <si>
    <t>N4</t>
  </si>
  <si>
    <t>N5</t>
  </si>
  <si>
    <t>22.1</t>
  </si>
  <si>
    <t>23.1</t>
  </si>
  <si>
    <t>24.1</t>
  </si>
  <si>
    <t>24.2</t>
  </si>
  <si>
    <t>26.2</t>
  </si>
  <si>
    <t>Восстановление покрытия газона</t>
  </si>
  <si>
    <t>Засевание восстановленного газона
семенами травы газонной</t>
  </si>
  <si>
    <t>м2</t>
  </si>
  <si>
    <t>Допус и согласование производство работ с ПАО "Россети Ленэнерго" включая необходимый отключения</t>
  </si>
  <si>
    <t xml:space="preserve"> Допуски и согласование производства работ за территорией строительной площадки с собственниками земли и заинтересованными органами</t>
  </si>
  <si>
    <t>Подготовка и передача в ПАО "Россети Ленэнерго" контрольно-исполнительной съемки с отметками Комитета градостроительной политики Ленинградской области</t>
  </si>
  <si>
    <t>Передача на баланс ПАО "Россети Ленэнерго" смонтированных кабельных линий</t>
  </si>
  <si>
    <t>кг</t>
  </si>
  <si>
    <t>Трава газонная</t>
  </si>
  <si>
    <t>Демонтажные работы</t>
  </si>
  <si>
    <t>Демонтаж КЛ-10 кВ, кабель АСБ 3х240 мм2</t>
  </si>
  <si>
    <t>Демонтаж КЛ-10 кВ, кабель АПвПу2г 1х185/70 мм2</t>
  </si>
  <si>
    <t>Демонтаж КЛ-10 кВ, кабель АПвПу2г 1х240/70 мм2</t>
  </si>
  <si>
    <t>ф.91-01 Л 9400-8796 инв. 37137544</t>
  </si>
  <si>
    <t>Ф. Ручьи-15 Л 9490-9946 инв. 37140983</t>
  </si>
  <si>
    <t>Ф. 527-607 Л 9490-9721 инв. 37138838</t>
  </si>
  <si>
    <t>ф.91-25 Л 9490-9721инв. 37138837</t>
  </si>
  <si>
    <t>ф. 527-607 Л 9490-9741 инв. 37139417</t>
  </si>
  <si>
    <t>Вывоз демонтированного оборудования с дальнейшей передачей на склад Сертоловского РЭС на основании акта приёма‑передачи</t>
  </si>
  <si>
    <t>в т.ч. НДС 22%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</si>
  <si>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</si>
  <si>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</si>
  <si>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</si>
  <si>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</si>
  <si>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</si>
  <si>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</si>
  <si>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</si>
  <si>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</si>
  <si>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</si>
  <si>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</si>
  <si>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</si>
  <si>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</si>
  <si>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</si>
  <si>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</si>
  <si>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</si>
  <si>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</si>
  <si>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</si>
  <si>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</si>
  <si>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</si>
  <si>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</si>
  <si>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</si>
  <si>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</si>
  <si>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</si>
  <si>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</si>
  <si>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</si>
  <si>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</si>
  <si>
    <t>Окончание работ, дата: 30.07.2026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</si>
</sst>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1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3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1" fillId="3" borderId="1" xfId="1" applyNumberFormat="1" applyFont="1" applyFill="1" applyBorder="1" applyAlignment="1">
      <alignment horizontal="center" vertical="center" wrapText="1"/>
    </xf>
    <xf numFmtId="43" fontId="22" fillId="3" borderId="1" xfId="1" applyFont="1" applyFill="1" applyBorder="1" applyAlignment="1">
      <alignment vertical="center" wrapText="1"/>
    </xf>
    <xf numFmtId="43" fontId="22" fillId="3" borderId="1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3" fontId="23" fillId="3" borderId="1" xfId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CEF77-8A18-42D3-8FFB-67E9C9008C16}">
  <sheetPr>
    <pageSetUpPr fitToPage="1"/>
  </sheetPr>
  <dimension ref="A1:N215"/>
  <sheetViews>
    <sheetView tabSelected="1" view="pageBreakPreview" zoomScale="85" zoomScaleNormal="85" zoomScaleSheetLayoutView="85" workbookViewId="0">
      <selection activeCell="F31" sqref="F31"/>
    </sheetView>
  </sheetViews>
  <sheetFormatPr defaultRowHeight="12.75" x14ac:dyDescent="0.2"/>
  <cols>
    <col min="1" max="1" width="14.5703125" style="3" customWidth="1"/>
    <col min="2" max="2" width="68.140625" style="1" customWidth="1"/>
    <col min="3" max="3" width="8.85546875" style="1" customWidth="1"/>
    <col min="4" max="4" width="12.140625" style="26" customWidth="1"/>
    <col min="5" max="5" width="16.7109375" style="1" customWidth="1"/>
    <col min="6" max="6" width="15" style="1" customWidth="1"/>
    <col min="7" max="7" width="15.42578125" style="1" customWidth="1"/>
    <col min="8" max="8" width="20.28515625" style="1" customWidth="1"/>
    <col min="9" max="9" width="11.5703125" style="1" customWidth="1"/>
    <col min="10" max="10" width="16.7109375" style="1" customWidth="1"/>
    <col min="11" max="12" width="15.140625" style="2" customWidth="1"/>
    <col min="13" max="14" width="13.140625" style="2" customWidth="1"/>
    <col min="15" max="16384" width="9.140625" style="2"/>
  </cols>
  <sheetData>
    <row r="1" spans="1:10" ht="24" customHeight="1" x14ac:dyDescent="0.2">
      <c r="A1" s="30" t="s">
        <v>12</v>
      </c>
      <c r="B1" s="30"/>
      <c r="C1" s="30"/>
      <c r="D1" s="30"/>
      <c r="E1" s="30"/>
      <c r="F1" s="30"/>
      <c r="G1" s="30"/>
      <c r="J1" s="4"/>
    </row>
    <row r="2" spans="1:10" ht="15.75" x14ac:dyDescent="0.2">
      <c r="A2" s="31" t="s">
        <v>13</v>
      </c>
      <c r="B2" s="32"/>
      <c r="C2" s="31" t="s">
        <v>16</v>
      </c>
      <c r="D2" s="31"/>
      <c r="E2" s="31"/>
      <c r="F2" s="31"/>
      <c r="G2" s="31"/>
      <c r="H2" s="31"/>
      <c r="I2" s="31"/>
      <c r="J2" s="31"/>
    </row>
    <row r="3" spans="1:10" ht="15.75" x14ac:dyDescent="0.2">
      <c r="A3" s="31" t="s">
        <v>14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5.75" x14ac:dyDescent="0.2">
      <c r="A4" s="31" t="s">
        <v>15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.75" x14ac:dyDescent="0.2">
      <c r="A5" s="31" t="s">
        <v>17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15.75" x14ac:dyDescent="0.2">
      <c r="A6" s="31" t="s">
        <v>18</v>
      </c>
      <c r="B6" s="32"/>
      <c r="C6" s="32"/>
      <c r="D6" s="32"/>
      <c r="E6" s="32"/>
      <c r="F6" s="32"/>
      <c r="G6" s="32"/>
      <c r="H6" s="32"/>
      <c r="I6" s="32"/>
      <c r="J6" s="32"/>
    </row>
    <row r="8" spans="1:10" ht="15.75" x14ac:dyDescent="0.2">
      <c r="A8" s="33" t="s">
        <v>6</v>
      </c>
      <c r="B8" s="33"/>
      <c r="C8" s="33"/>
      <c r="D8" s="33"/>
      <c r="E8" s="33"/>
      <c r="F8" s="33"/>
      <c r="G8" s="33"/>
      <c r="H8" s="33"/>
      <c r="I8" s="33"/>
      <c r="J8" s="33"/>
    </row>
    <row r="9" spans="1:10" ht="24.75" customHeight="1" x14ac:dyDescent="0.2">
      <c r="A9" s="29" t="s">
        <v>23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8.75" x14ac:dyDescent="0.2">
      <c r="A10" s="36" t="s">
        <v>16</v>
      </c>
      <c r="B10" s="37"/>
      <c r="C10" s="37"/>
      <c r="D10" s="37"/>
      <c r="E10" s="37"/>
      <c r="F10" s="37"/>
      <c r="G10" s="37"/>
      <c r="H10" s="37"/>
      <c r="I10" s="37"/>
      <c r="J10" s="37"/>
    </row>
    <row r="13" spans="1:10" ht="15" customHeight="1" x14ac:dyDescent="0.2">
      <c r="A13" s="38" t="s">
        <v>0</v>
      </c>
      <c r="B13" s="39" t="s">
        <v>4</v>
      </c>
      <c r="C13" s="39" t="s">
        <v>1</v>
      </c>
      <c r="D13" s="40" t="s">
        <v>2</v>
      </c>
      <c r="E13" s="39" t="s">
        <v>7</v>
      </c>
      <c r="F13" s="39"/>
      <c r="G13" s="41" t="s">
        <v>8</v>
      </c>
      <c r="H13" s="42"/>
      <c r="I13" s="43" t="s">
        <v>9</v>
      </c>
      <c r="J13" s="39" t="s">
        <v>3</v>
      </c>
    </row>
    <row r="14" spans="1:10" ht="19.5" customHeight="1" x14ac:dyDescent="0.2">
      <c r="A14" s="38"/>
      <c r="B14" s="39"/>
      <c r="C14" s="39"/>
      <c r="D14" s="40"/>
      <c r="E14" s="20" t="s">
        <v>10</v>
      </c>
      <c r="F14" s="20" t="s">
        <v>11</v>
      </c>
      <c r="G14" s="20" t="s">
        <v>10</v>
      </c>
      <c r="H14" s="20" t="s">
        <v>11</v>
      </c>
      <c r="I14" s="44"/>
      <c r="J14" s="39"/>
    </row>
    <row r="15" spans="1:10" x14ac:dyDescent="0.2">
      <c r="A15" s="20"/>
      <c r="B15" s="20"/>
      <c r="C15" s="20"/>
      <c r="D15" s="22"/>
      <c r="E15" s="20"/>
      <c r="F15" s="20"/>
      <c r="G15" s="20"/>
      <c r="H15" s="20"/>
      <c r="I15" s="20"/>
      <c r="J15" s="20"/>
    </row>
    <row r="16" spans="1:10" x14ac:dyDescent="0.2">
      <c r="A16" s="20"/>
      <c r="B16" s="20"/>
      <c r="C16" s="20"/>
      <c r="D16" s="22"/>
      <c r="E16" s="20"/>
      <c r="F16" s="20"/>
      <c r="G16" s="20"/>
      <c r="H16" s="20"/>
      <c r="I16" s="20"/>
      <c r="J16" s="20"/>
    </row>
    <row r="17" spans="1:10" x14ac:dyDescent="0.2">
      <c r="A17" s="20"/>
      <c r="B17" s="20" t="s">
        <v>24</v>
      </c>
      <c r="C17" s="20"/>
      <c r="D17" s="22"/>
      <c r="E17" s="20"/>
      <c r="F17" s="20"/>
      <c r="G17" s="20"/>
      <c r="H17" s="20"/>
      <c r="I17" s="20"/>
      <c r="J17" s="20"/>
    </row>
    <row r="18" spans="1:10" x14ac:dyDescent="0.2">
      <c r="A18" s="20">
        <v>1</v>
      </c>
      <c r="B18" s="9" t="s">
        <v>25</v>
      </c>
      <c r="C18" s="12" t="s">
        <v>26</v>
      </c>
      <c r="D18" s="23">
        <v>720.5</v>
      </c>
      <c r="E18" s="20"/>
      <c r="F18" s="20"/>
      <c r="G18" s="20">
        <v>0</v>
      </c>
      <c r="H18" s="20">
        <f>G18*D18</f>
        <v>0</v>
      </c>
      <c r="I18" s="20"/>
      <c r="J18" s="20"/>
    </row>
    <row r="19" spans="1:10" ht="25.5" x14ac:dyDescent="0.2">
      <c r="A19" s="20"/>
      <c r="B19" s="20" t="s">
        <v>31</v>
      </c>
      <c r="C19" s="12"/>
      <c r="D19" s="23"/>
      <c r="E19" s="20"/>
      <c r="F19" s="20"/>
      <c r="G19" s="20"/>
      <c r="H19" s="20"/>
      <c r="I19" s="20"/>
      <c r="J19" s="28"/>
    </row>
    <row r="20" spans="1:10" ht="24" x14ac:dyDescent="0.2">
      <c r="A20" s="20">
        <v>2</v>
      </c>
      <c r="B20" s="9" t="s">
        <v>27</v>
      </c>
      <c r="C20" s="12" t="s">
        <v>21</v>
      </c>
      <c r="D20" s="23">
        <v>30.48</v>
      </c>
      <c r="E20" s="20"/>
      <c r="F20" s="20"/>
      <c r="G20" s="20">
        <v>0</v>
      </c>
      <c r="H20" s="20">
        <f t="shared" ref="H20:H47" si="0">G20*D20</f>
        <v>0</v>
      </c>
      <c r="I20" s="20"/>
      <c r="J20" s="28" t="s">
        <v>97</v>
      </c>
    </row>
    <row r="21" spans="1:10" x14ac:dyDescent="0.2">
      <c r="A21" s="20">
        <v>3</v>
      </c>
      <c r="B21" s="9" t="s">
        <v>28</v>
      </c>
      <c r="C21" s="12" t="s">
        <v>26</v>
      </c>
      <c r="D21" s="23">
        <v>720.5</v>
      </c>
      <c r="E21" s="20"/>
      <c r="F21" s="20"/>
      <c r="G21" s="20">
        <v>0</v>
      </c>
      <c r="H21" s="20">
        <f t="shared" si="0"/>
        <v>0</v>
      </c>
      <c r="I21" s="20"/>
      <c r="J21" s="28"/>
    </row>
    <row r="22" spans="1:10" x14ac:dyDescent="0.2">
      <c r="A22" s="20"/>
      <c r="B22" s="9" t="s">
        <v>33</v>
      </c>
      <c r="C22" s="12" t="s">
        <v>26</v>
      </c>
      <c r="D22" s="23">
        <v>8.5</v>
      </c>
      <c r="E22" s="20"/>
      <c r="F22" s="20"/>
      <c r="G22" s="20">
        <v>0</v>
      </c>
      <c r="H22" s="20">
        <f t="shared" si="0"/>
        <v>0</v>
      </c>
      <c r="I22" s="20"/>
      <c r="J22" s="28" t="s">
        <v>95</v>
      </c>
    </row>
    <row r="23" spans="1:10" x14ac:dyDescent="0.2">
      <c r="A23" s="20"/>
      <c r="B23" s="9" t="s">
        <v>32</v>
      </c>
      <c r="C23" s="12" t="s">
        <v>26</v>
      </c>
      <c r="D23" s="23">
        <v>159</v>
      </c>
      <c r="E23" s="20"/>
      <c r="F23" s="20"/>
      <c r="G23" s="20">
        <v>0</v>
      </c>
      <c r="H23" s="20">
        <f t="shared" si="0"/>
        <v>0</v>
      </c>
      <c r="I23" s="20"/>
      <c r="J23" s="28" t="s">
        <v>98</v>
      </c>
    </row>
    <row r="24" spans="1:10" x14ac:dyDescent="0.2">
      <c r="A24" s="20"/>
      <c r="B24" s="9" t="s">
        <v>34</v>
      </c>
      <c r="C24" s="12" t="s">
        <v>26</v>
      </c>
      <c r="D24" s="23">
        <v>25</v>
      </c>
      <c r="E24" s="20"/>
      <c r="F24" s="20"/>
      <c r="G24" s="20">
        <v>0</v>
      </c>
      <c r="H24" s="20">
        <f t="shared" si="0"/>
        <v>0</v>
      </c>
      <c r="I24" s="20"/>
      <c r="J24" s="28" t="s">
        <v>98</v>
      </c>
    </row>
    <row r="25" spans="1:10" x14ac:dyDescent="0.2">
      <c r="A25" s="20"/>
      <c r="B25" s="9" t="s">
        <v>35</v>
      </c>
      <c r="C25" s="12" t="s">
        <v>26</v>
      </c>
      <c r="D25" s="23">
        <v>5.5</v>
      </c>
      <c r="E25" s="20"/>
      <c r="F25" s="20"/>
      <c r="G25" s="20">
        <v>0</v>
      </c>
      <c r="H25" s="20">
        <f t="shared" si="0"/>
        <v>0</v>
      </c>
      <c r="I25" s="20"/>
      <c r="J25" s="28" t="s">
        <v>98</v>
      </c>
    </row>
    <row r="26" spans="1:10" x14ac:dyDescent="0.2">
      <c r="A26" s="20"/>
      <c r="B26" s="9" t="s">
        <v>36</v>
      </c>
      <c r="C26" s="12" t="s">
        <v>26</v>
      </c>
      <c r="D26" s="23">
        <v>3.5</v>
      </c>
      <c r="E26" s="20"/>
      <c r="F26" s="20"/>
      <c r="G26" s="20">
        <v>0</v>
      </c>
      <c r="H26" s="20">
        <f t="shared" si="0"/>
        <v>0</v>
      </c>
      <c r="I26" s="20"/>
      <c r="J26" s="28" t="s">
        <v>98</v>
      </c>
    </row>
    <row r="27" spans="1:10" x14ac:dyDescent="0.2">
      <c r="A27" s="20"/>
      <c r="B27" s="9" t="s">
        <v>37</v>
      </c>
      <c r="C27" s="12" t="s">
        <v>26</v>
      </c>
      <c r="D27" s="23">
        <v>204</v>
      </c>
      <c r="E27" s="20"/>
      <c r="F27" s="20"/>
      <c r="G27" s="20">
        <v>0</v>
      </c>
      <c r="H27" s="20">
        <f t="shared" si="0"/>
        <v>0</v>
      </c>
      <c r="I27" s="20"/>
      <c r="J27" s="28" t="s">
        <v>99</v>
      </c>
    </row>
    <row r="28" spans="1:10" x14ac:dyDescent="0.2">
      <c r="A28" s="20"/>
      <c r="B28" s="9" t="s">
        <v>38</v>
      </c>
      <c r="C28" s="12" t="s">
        <v>26</v>
      </c>
      <c r="D28" s="23">
        <v>252</v>
      </c>
      <c r="E28" s="20"/>
      <c r="F28" s="20"/>
      <c r="G28" s="20">
        <v>0</v>
      </c>
      <c r="H28" s="20">
        <f t="shared" si="0"/>
        <v>0</v>
      </c>
      <c r="I28" s="20"/>
      <c r="J28" s="28" t="s">
        <v>99</v>
      </c>
    </row>
    <row r="29" spans="1:10" x14ac:dyDescent="0.2">
      <c r="A29" s="20"/>
      <c r="B29" s="9" t="s">
        <v>39</v>
      </c>
      <c r="C29" s="12" t="s">
        <v>26</v>
      </c>
      <c r="D29" s="23">
        <v>56</v>
      </c>
      <c r="E29" s="20"/>
      <c r="F29" s="20"/>
      <c r="G29" s="20">
        <v>0</v>
      </c>
      <c r="H29" s="20">
        <f t="shared" si="0"/>
        <v>0</v>
      </c>
      <c r="I29" s="20"/>
      <c r="J29" s="28" t="s">
        <v>99</v>
      </c>
    </row>
    <row r="30" spans="1:10" x14ac:dyDescent="0.2">
      <c r="A30" s="20"/>
      <c r="B30" s="9" t="s">
        <v>40</v>
      </c>
      <c r="C30" s="12" t="s">
        <v>26</v>
      </c>
      <c r="D30" s="23">
        <v>7</v>
      </c>
      <c r="E30" s="20"/>
      <c r="F30" s="20"/>
      <c r="G30" s="20">
        <v>0</v>
      </c>
      <c r="H30" s="20">
        <f t="shared" si="0"/>
        <v>0</v>
      </c>
      <c r="I30" s="20"/>
      <c r="J30" s="28" t="s">
        <v>100</v>
      </c>
    </row>
    <row r="31" spans="1:10" x14ac:dyDescent="0.2">
      <c r="A31" s="20">
        <v>4</v>
      </c>
      <c r="B31" s="9" t="s">
        <v>29</v>
      </c>
      <c r="C31" s="12" t="s">
        <v>21</v>
      </c>
      <c r="D31" s="23">
        <v>1237.81</v>
      </c>
      <c r="E31" s="20"/>
      <c r="F31" s="20"/>
      <c r="G31" s="20">
        <v>0</v>
      </c>
      <c r="H31" s="20">
        <f t="shared" si="0"/>
        <v>0</v>
      </c>
      <c r="I31" s="20"/>
      <c r="J31" s="28"/>
    </row>
    <row r="32" spans="1:10" x14ac:dyDescent="0.2">
      <c r="A32" s="20"/>
      <c r="B32" s="9" t="s">
        <v>41</v>
      </c>
      <c r="C32" s="12" t="s">
        <v>21</v>
      </c>
      <c r="D32" s="23">
        <v>779.82</v>
      </c>
      <c r="E32" s="20"/>
      <c r="F32" s="20"/>
      <c r="G32" s="20">
        <v>0</v>
      </c>
      <c r="H32" s="20">
        <f t="shared" si="0"/>
        <v>0</v>
      </c>
      <c r="I32" s="20"/>
      <c r="J32" s="28"/>
    </row>
    <row r="33" spans="1:10" ht="25.5" x14ac:dyDescent="0.2">
      <c r="A33" s="20"/>
      <c r="B33" s="9" t="s">
        <v>42</v>
      </c>
      <c r="C33" s="12" t="s">
        <v>21</v>
      </c>
      <c r="D33" s="23">
        <v>334.21</v>
      </c>
      <c r="E33" s="20"/>
      <c r="F33" s="20"/>
      <c r="G33" s="20">
        <v>0</v>
      </c>
      <c r="H33" s="20">
        <f t="shared" si="0"/>
        <v>0</v>
      </c>
      <c r="I33" s="20"/>
      <c r="J33" s="28"/>
    </row>
    <row r="34" spans="1:10" ht="25.5" x14ac:dyDescent="0.2">
      <c r="A34" s="20"/>
      <c r="B34" s="9" t="s">
        <v>43</v>
      </c>
      <c r="C34" s="12" t="s">
        <v>21</v>
      </c>
      <c r="D34" s="23">
        <v>86.65</v>
      </c>
      <c r="E34" s="20"/>
      <c r="F34" s="20"/>
      <c r="G34" s="20">
        <v>0</v>
      </c>
      <c r="H34" s="20">
        <f t="shared" si="0"/>
        <v>0</v>
      </c>
      <c r="I34" s="20"/>
      <c r="J34" s="28"/>
    </row>
    <row r="35" spans="1:10" ht="25.5" x14ac:dyDescent="0.2">
      <c r="A35" s="20"/>
      <c r="B35" s="9" t="s">
        <v>44</v>
      </c>
      <c r="C35" s="12" t="s">
        <v>21</v>
      </c>
      <c r="D35" s="23">
        <v>37.130000000000003</v>
      </c>
      <c r="E35" s="20"/>
      <c r="F35" s="20"/>
      <c r="G35" s="20">
        <v>0</v>
      </c>
      <c r="H35" s="20">
        <f t="shared" si="0"/>
        <v>0</v>
      </c>
      <c r="I35" s="20"/>
      <c r="J35" s="28"/>
    </row>
    <row r="36" spans="1:10" x14ac:dyDescent="0.2">
      <c r="A36" s="20"/>
      <c r="B36" s="9" t="s">
        <v>45</v>
      </c>
      <c r="C36" s="12" t="s">
        <v>21</v>
      </c>
      <c r="D36" s="23">
        <v>111.4</v>
      </c>
      <c r="E36" s="20"/>
      <c r="F36" s="20"/>
      <c r="G36" s="20">
        <v>0</v>
      </c>
      <c r="H36" s="20">
        <f t="shared" si="0"/>
        <v>0</v>
      </c>
      <c r="I36" s="20"/>
      <c r="J36" s="28"/>
    </row>
    <row r="37" spans="1:10" x14ac:dyDescent="0.2">
      <c r="A37" s="20">
        <v>5</v>
      </c>
      <c r="B37" s="9" t="s">
        <v>46</v>
      </c>
      <c r="C37" s="12" t="s">
        <v>21</v>
      </c>
      <c r="D37" s="23">
        <v>126.43</v>
      </c>
      <c r="E37" s="20"/>
      <c r="F37" s="20"/>
      <c r="G37" s="20">
        <v>0</v>
      </c>
      <c r="H37" s="20">
        <f t="shared" si="0"/>
        <v>0</v>
      </c>
      <c r="I37" s="20"/>
      <c r="J37" s="28"/>
    </row>
    <row r="38" spans="1:10" x14ac:dyDescent="0.2">
      <c r="A38" s="20"/>
      <c r="B38" s="9" t="s">
        <v>47</v>
      </c>
      <c r="C38" s="12" t="s">
        <v>21</v>
      </c>
      <c r="D38" s="23">
        <v>66.650000000000006</v>
      </c>
      <c r="E38" s="20"/>
      <c r="F38" s="20"/>
      <c r="G38" s="20">
        <v>0</v>
      </c>
      <c r="H38" s="20">
        <f t="shared" si="0"/>
        <v>0</v>
      </c>
      <c r="I38" s="20"/>
      <c r="J38" s="28"/>
    </row>
    <row r="39" spans="1:10" x14ac:dyDescent="0.2">
      <c r="A39" s="20"/>
      <c r="B39" s="9" t="s">
        <v>48</v>
      </c>
      <c r="C39" s="12" t="s">
        <v>21</v>
      </c>
      <c r="D39" s="23">
        <v>59.78</v>
      </c>
      <c r="E39" s="20"/>
      <c r="F39" s="20"/>
      <c r="G39" s="20">
        <v>0</v>
      </c>
      <c r="H39" s="20">
        <f t="shared" si="0"/>
        <v>0</v>
      </c>
      <c r="I39" s="20"/>
      <c r="J39" s="28"/>
    </row>
    <row r="40" spans="1:10" ht="24" x14ac:dyDescent="0.2">
      <c r="A40" s="15" t="s">
        <v>117</v>
      </c>
      <c r="B40" s="10" t="s">
        <v>115</v>
      </c>
      <c r="C40" s="12" t="s">
        <v>21</v>
      </c>
      <c r="D40" s="23">
        <f>139.07</f>
        <v>139.07</v>
      </c>
      <c r="E40" s="11">
        <v>0</v>
      </c>
      <c r="F40" s="11">
        <f>D40*E40</f>
        <v>0</v>
      </c>
      <c r="G40" s="20"/>
      <c r="H40" s="20"/>
      <c r="I40" s="20"/>
      <c r="J40" s="28" t="s">
        <v>116</v>
      </c>
    </row>
    <row r="41" spans="1:10" x14ac:dyDescent="0.2">
      <c r="A41" s="20">
        <v>6</v>
      </c>
      <c r="B41" s="9" t="s">
        <v>49</v>
      </c>
      <c r="C41" s="12" t="s">
        <v>21</v>
      </c>
      <c r="D41" s="23">
        <v>181.22</v>
      </c>
      <c r="E41" s="20"/>
      <c r="F41" s="20"/>
      <c r="G41" s="20">
        <v>0</v>
      </c>
      <c r="H41" s="20">
        <f t="shared" si="0"/>
        <v>0</v>
      </c>
      <c r="I41" s="20"/>
      <c r="J41" s="28"/>
    </row>
    <row r="42" spans="1:10" x14ac:dyDescent="0.2">
      <c r="A42" s="20"/>
      <c r="B42" s="9" t="s">
        <v>53</v>
      </c>
      <c r="C42" s="12" t="s">
        <v>21</v>
      </c>
      <c r="D42" s="23">
        <v>94.74</v>
      </c>
      <c r="E42" s="20"/>
      <c r="F42" s="20"/>
      <c r="G42" s="20">
        <v>0</v>
      </c>
      <c r="H42" s="20">
        <f t="shared" si="0"/>
        <v>0</v>
      </c>
      <c r="I42" s="20"/>
      <c r="J42" s="28"/>
    </row>
    <row r="43" spans="1:10" x14ac:dyDescent="0.2">
      <c r="A43" s="20"/>
      <c r="B43" s="9" t="s">
        <v>54</v>
      </c>
      <c r="C43" s="12" t="s">
        <v>21</v>
      </c>
      <c r="D43" s="23">
        <v>86.48</v>
      </c>
      <c r="E43" s="20"/>
      <c r="F43" s="20"/>
      <c r="G43" s="20">
        <v>0</v>
      </c>
      <c r="H43" s="20">
        <f t="shared" si="0"/>
        <v>0</v>
      </c>
      <c r="I43" s="20"/>
      <c r="J43" s="28"/>
    </row>
    <row r="44" spans="1:10" ht="24" x14ac:dyDescent="0.2">
      <c r="A44" s="15" t="s">
        <v>118</v>
      </c>
      <c r="B44" s="10" t="s">
        <v>115</v>
      </c>
      <c r="C44" s="12" t="s">
        <v>21</v>
      </c>
      <c r="D44" s="23">
        <f>199.34</f>
        <v>199.34</v>
      </c>
      <c r="E44" s="11">
        <v>0</v>
      </c>
      <c r="F44" s="11">
        <f>D44*E44</f>
        <v>0</v>
      </c>
      <c r="G44" s="20"/>
      <c r="H44" s="20"/>
      <c r="I44" s="20"/>
      <c r="J44" s="28" t="s">
        <v>116</v>
      </c>
    </row>
    <row r="45" spans="1:10" x14ac:dyDescent="0.2">
      <c r="A45" s="20">
        <v>7</v>
      </c>
      <c r="B45" s="9" t="s">
        <v>50</v>
      </c>
      <c r="C45" s="12" t="s">
        <v>21</v>
      </c>
      <c r="D45" s="23">
        <v>930.17</v>
      </c>
      <c r="E45" s="20"/>
      <c r="F45" s="20"/>
      <c r="G45" s="20">
        <v>0</v>
      </c>
      <c r="H45" s="20">
        <f t="shared" si="0"/>
        <v>0</v>
      </c>
      <c r="I45" s="20"/>
      <c r="J45" s="28"/>
    </row>
    <row r="46" spans="1:10" ht="48" x14ac:dyDescent="0.2">
      <c r="A46" s="20">
        <v>8</v>
      </c>
      <c r="B46" s="9" t="s">
        <v>55</v>
      </c>
      <c r="C46" s="12" t="s">
        <v>21</v>
      </c>
      <c r="D46" s="23">
        <v>410.25</v>
      </c>
      <c r="E46" s="20"/>
      <c r="F46" s="20"/>
      <c r="G46" s="20">
        <v>0</v>
      </c>
      <c r="H46" s="20">
        <f t="shared" si="0"/>
        <v>0</v>
      </c>
      <c r="I46" s="20"/>
      <c r="J46" s="28" t="s">
        <v>96</v>
      </c>
    </row>
    <row r="47" spans="1:10" x14ac:dyDescent="0.2">
      <c r="A47" s="20">
        <v>9</v>
      </c>
      <c r="B47" s="9" t="s">
        <v>56</v>
      </c>
      <c r="C47" s="12" t="s">
        <v>66</v>
      </c>
      <c r="D47" s="23">
        <v>2169.5</v>
      </c>
      <c r="E47" s="20"/>
      <c r="F47" s="20"/>
      <c r="G47" s="20">
        <v>0</v>
      </c>
      <c r="H47" s="20">
        <f t="shared" si="0"/>
        <v>0</v>
      </c>
      <c r="I47" s="20"/>
      <c r="J47" s="28"/>
    </row>
    <row r="48" spans="1:10" x14ac:dyDescent="0.2">
      <c r="A48" s="15" t="s">
        <v>102</v>
      </c>
      <c r="B48" s="10" t="s">
        <v>101</v>
      </c>
      <c r="C48" s="12" t="s">
        <v>66</v>
      </c>
      <c r="D48" s="23">
        <v>2213</v>
      </c>
      <c r="E48" s="11">
        <v>0</v>
      </c>
      <c r="F48" s="11">
        <f>D48*E48</f>
        <v>0</v>
      </c>
      <c r="G48" s="20"/>
      <c r="H48" s="20"/>
      <c r="I48" s="20"/>
      <c r="J48" s="28"/>
    </row>
    <row r="49" spans="1:10" x14ac:dyDescent="0.2">
      <c r="A49" s="20">
        <v>10</v>
      </c>
      <c r="B49" s="9" t="s">
        <v>51</v>
      </c>
      <c r="C49" s="12" t="s">
        <v>67</v>
      </c>
      <c r="D49" s="23">
        <v>3003</v>
      </c>
      <c r="E49" s="11"/>
      <c r="F49" s="11"/>
      <c r="G49" s="20">
        <v>0</v>
      </c>
      <c r="H49" s="20">
        <f>G49*D49</f>
        <v>0</v>
      </c>
      <c r="I49" s="20"/>
      <c r="J49" s="28"/>
    </row>
    <row r="50" spans="1:10" x14ac:dyDescent="0.2">
      <c r="A50" s="15" t="s">
        <v>104</v>
      </c>
      <c r="B50" s="10" t="s">
        <v>103</v>
      </c>
      <c r="C50" s="12" t="s">
        <v>67</v>
      </c>
      <c r="D50" s="23">
        <v>3063</v>
      </c>
      <c r="E50" s="11">
        <v>0</v>
      </c>
      <c r="F50" s="11">
        <f>D50*E50</f>
        <v>0</v>
      </c>
      <c r="G50" s="20"/>
      <c r="H50" s="20"/>
      <c r="I50" s="20"/>
      <c r="J50" s="28"/>
    </row>
    <row r="51" spans="1:10" x14ac:dyDescent="0.2">
      <c r="A51" s="20">
        <v>11</v>
      </c>
      <c r="B51" s="9" t="s">
        <v>52</v>
      </c>
      <c r="C51" s="12" t="s">
        <v>67</v>
      </c>
      <c r="D51" s="23">
        <v>200</v>
      </c>
      <c r="E51" s="11"/>
      <c r="F51" s="11"/>
      <c r="G51" s="20">
        <v>0</v>
      </c>
      <c r="H51" s="20">
        <f>G51*D51</f>
        <v>0</v>
      </c>
      <c r="I51" s="20"/>
      <c r="J51" s="28"/>
    </row>
    <row r="52" spans="1:10" x14ac:dyDescent="0.2">
      <c r="A52" s="15" t="s">
        <v>106</v>
      </c>
      <c r="B52" s="10" t="s">
        <v>105</v>
      </c>
      <c r="C52" s="12" t="s">
        <v>67</v>
      </c>
      <c r="D52" s="23">
        <v>200</v>
      </c>
      <c r="E52" s="11">
        <v>0</v>
      </c>
      <c r="F52" s="11">
        <f>D52*E52</f>
        <v>0</v>
      </c>
      <c r="G52" s="20"/>
      <c r="H52" s="20"/>
      <c r="I52" s="20"/>
      <c r="J52" s="28"/>
    </row>
    <row r="53" spans="1:10" x14ac:dyDescent="0.2">
      <c r="A53" s="20">
        <v>12</v>
      </c>
      <c r="B53" s="16" t="s">
        <v>119</v>
      </c>
      <c r="C53" s="12" t="s">
        <v>26</v>
      </c>
      <c r="D53" s="23">
        <v>44</v>
      </c>
      <c r="E53" s="20"/>
      <c r="F53" s="20"/>
      <c r="G53" s="20">
        <v>0</v>
      </c>
      <c r="H53" s="20">
        <f>G53*D53</f>
        <v>0</v>
      </c>
      <c r="I53" s="20"/>
      <c r="J53" s="28"/>
    </row>
    <row r="54" spans="1:10" x14ac:dyDescent="0.2">
      <c r="A54" s="20"/>
      <c r="B54" s="9" t="s">
        <v>57</v>
      </c>
      <c r="C54" s="12" t="s">
        <v>21</v>
      </c>
      <c r="D54" s="23">
        <v>8</v>
      </c>
      <c r="E54" s="20"/>
      <c r="F54" s="20"/>
      <c r="G54" s="20">
        <v>0</v>
      </c>
      <c r="H54" s="20">
        <f t="shared" ref="H54:H152" si="1">G54*D54</f>
        <v>0</v>
      </c>
      <c r="I54" s="20"/>
      <c r="J54" s="28"/>
    </row>
    <row r="55" spans="1:10" x14ac:dyDescent="0.2">
      <c r="A55" s="20"/>
      <c r="B55" s="9" t="s">
        <v>58</v>
      </c>
      <c r="C55" s="12" t="s">
        <v>21</v>
      </c>
      <c r="D55" s="23">
        <v>0.08</v>
      </c>
      <c r="E55" s="20"/>
      <c r="F55" s="20"/>
      <c r="G55" s="20">
        <v>0</v>
      </c>
      <c r="H55" s="20">
        <f t="shared" si="1"/>
        <v>0</v>
      </c>
      <c r="I55" s="20"/>
      <c r="J55" s="28"/>
    </row>
    <row r="56" spans="1:10" x14ac:dyDescent="0.2">
      <c r="A56" s="20"/>
      <c r="B56" s="9" t="s">
        <v>59</v>
      </c>
      <c r="C56" s="12" t="s">
        <v>21</v>
      </c>
      <c r="D56" s="23">
        <v>0.21</v>
      </c>
      <c r="E56" s="20"/>
      <c r="F56" s="20"/>
      <c r="G56" s="20">
        <v>0</v>
      </c>
      <c r="H56" s="20">
        <f t="shared" si="1"/>
        <v>0</v>
      </c>
      <c r="I56" s="20"/>
      <c r="J56" s="28"/>
    </row>
    <row r="57" spans="1:10" x14ac:dyDescent="0.2">
      <c r="A57" s="20"/>
      <c r="B57" s="9" t="s">
        <v>60</v>
      </c>
      <c r="C57" s="12" t="s">
        <v>21</v>
      </c>
      <c r="D57" s="23">
        <v>4.8</v>
      </c>
      <c r="E57" s="20"/>
      <c r="F57" s="20"/>
      <c r="G57" s="20">
        <v>0</v>
      </c>
      <c r="H57" s="20">
        <f t="shared" si="1"/>
        <v>0</v>
      </c>
      <c r="I57" s="20"/>
      <c r="J57" s="28"/>
    </row>
    <row r="58" spans="1:10" x14ac:dyDescent="0.2">
      <c r="A58" s="20"/>
      <c r="B58" s="9" t="s">
        <v>61</v>
      </c>
      <c r="C58" s="12" t="s">
        <v>68</v>
      </c>
      <c r="D58" s="23">
        <v>1</v>
      </c>
      <c r="E58" s="20"/>
      <c r="F58" s="20"/>
      <c r="G58" s="20">
        <v>0</v>
      </c>
      <c r="H58" s="20">
        <f t="shared" si="1"/>
        <v>0</v>
      </c>
      <c r="I58" s="20"/>
      <c r="J58" s="28"/>
    </row>
    <row r="59" spans="1:10" x14ac:dyDescent="0.2">
      <c r="A59" s="20"/>
      <c r="B59" s="9" t="s">
        <v>62</v>
      </c>
      <c r="C59" s="12" t="s">
        <v>26</v>
      </c>
      <c r="D59" s="23">
        <v>44</v>
      </c>
      <c r="E59" s="20"/>
      <c r="F59" s="20"/>
      <c r="G59" s="20">
        <v>0</v>
      </c>
      <c r="H59" s="20">
        <f t="shared" si="1"/>
        <v>0</v>
      </c>
      <c r="I59" s="20"/>
      <c r="J59" s="28"/>
    </row>
    <row r="60" spans="1:10" x14ac:dyDescent="0.2">
      <c r="A60" s="20"/>
      <c r="B60" s="9" t="s">
        <v>63</v>
      </c>
      <c r="C60" s="12" t="s">
        <v>26</v>
      </c>
      <c r="D60" s="23">
        <v>44</v>
      </c>
      <c r="E60" s="20"/>
      <c r="F60" s="20"/>
      <c r="G60" s="20">
        <v>0</v>
      </c>
      <c r="H60" s="20">
        <f t="shared" si="1"/>
        <v>0</v>
      </c>
      <c r="I60" s="20"/>
      <c r="J60" s="28"/>
    </row>
    <row r="61" spans="1:10" x14ac:dyDescent="0.2">
      <c r="A61" s="20"/>
      <c r="B61" s="9" t="s">
        <v>64</v>
      </c>
      <c r="C61" s="12" t="s">
        <v>26</v>
      </c>
      <c r="D61" s="23">
        <v>88</v>
      </c>
      <c r="E61" s="20"/>
      <c r="F61" s="20"/>
      <c r="G61" s="20">
        <v>0</v>
      </c>
      <c r="H61" s="20">
        <f t="shared" si="1"/>
        <v>0</v>
      </c>
      <c r="I61" s="20"/>
      <c r="J61" s="28"/>
    </row>
    <row r="62" spans="1:10" x14ac:dyDescent="0.2">
      <c r="A62" s="20"/>
      <c r="B62" s="9" t="s">
        <v>65</v>
      </c>
      <c r="C62" s="12" t="s">
        <v>68</v>
      </c>
      <c r="D62" s="23">
        <v>1</v>
      </c>
      <c r="E62" s="20"/>
      <c r="F62" s="20"/>
      <c r="G62" s="20">
        <v>0</v>
      </c>
      <c r="H62" s="20">
        <f t="shared" si="1"/>
        <v>0</v>
      </c>
      <c r="I62" s="20"/>
      <c r="J62" s="28"/>
    </row>
    <row r="63" spans="1:10" x14ac:dyDescent="0.2">
      <c r="A63" s="20"/>
      <c r="B63" s="9" t="s">
        <v>69</v>
      </c>
      <c r="C63" s="12" t="s">
        <v>21</v>
      </c>
      <c r="D63" s="23">
        <v>9.32</v>
      </c>
      <c r="E63" s="20"/>
      <c r="F63" s="20"/>
      <c r="G63" s="20">
        <v>0</v>
      </c>
      <c r="H63" s="20">
        <f t="shared" si="1"/>
        <v>0</v>
      </c>
      <c r="I63" s="20"/>
      <c r="J63" s="28"/>
    </row>
    <row r="64" spans="1:10" x14ac:dyDescent="0.2">
      <c r="A64" s="20"/>
      <c r="B64" s="9" t="s">
        <v>70</v>
      </c>
      <c r="C64" s="12" t="s">
        <v>21</v>
      </c>
      <c r="D64" s="23">
        <v>22.1</v>
      </c>
      <c r="E64" s="20"/>
      <c r="F64" s="20"/>
      <c r="G64" s="20">
        <v>0</v>
      </c>
      <c r="H64" s="20">
        <f t="shared" si="1"/>
        <v>0</v>
      </c>
      <c r="I64" s="20"/>
      <c r="J64" s="28"/>
    </row>
    <row r="65" spans="1:10" x14ac:dyDescent="0.2">
      <c r="A65" s="20"/>
      <c r="B65" s="9" t="s">
        <v>71</v>
      </c>
      <c r="C65" s="12" t="s">
        <v>26</v>
      </c>
      <c r="D65" s="23">
        <v>132</v>
      </c>
      <c r="E65" s="20"/>
      <c r="F65" s="20"/>
      <c r="G65" s="20">
        <v>0</v>
      </c>
      <c r="H65" s="20">
        <f t="shared" si="1"/>
        <v>0</v>
      </c>
      <c r="I65" s="20"/>
      <c r="J65" s="28" t="s">
        <v>95</v>
      </c>
    </row>
    <row r="66" spans="1:10" ht="51" x14ac:dyDescent="0.2">
      <c r="A66" s="20"/>
      <c r="B66" s="17" t="s">
        <v>113</v>
      </c>
      <c r="C66" s="12" t="s">
        <v>26</v>
      </c>
      <c r="D66" s="23">
        <v>144</v>
      </c>
      <c r="E66" s="11">
        <v>0</v>
      </c>
      <c r="F66" s="11">
        <f>D66*E66</f>
        <v>0</v>
      </c>
      <c r="G66" s="20"/>
      <c r="H66" s="20"/>
      <c r="I66" s="20"/>
      <c r="J66" s="28"/>
    </row>
    <row r="67" spans="1:10" x14ac:dyDescent="0.2">
      <c r="A67" s="20">
        <v>13</v>
      </c>
      <c r="B67" s="16" t="s">
        <v>120</v>
      </c>
      <c r="C67" s="12" t="s">
        <v>26</v>
      </c>
      <c r="D67" s="23">
        <v>71</v>
      </c>
      <c r="E67" s="20"/>
      <c r="F67" s="20"/>
      <c r="G67" s="20">
        <v>0</v>
      </c>
      <c r="H67" s="20">
        <f t="shared" si="1"/>
        <v>0</v>
      </c>
      <c r="I67" s="20"/>
      <c r="J67" s="28"/>
    </row>
    <row r="68" spans="1:10" x14ac:dyDescent="0.2">
      <c r="A68" s="20"/>
      <c r="B68" s="9" t="s">
        <v>57</v>
      </c>
      <c r="C68" s="12" t="s">
        <v>21</v>
      </c>
      <c r="D68" s="23">
        <v>16</v>
      </c>
      <c r="E68" s="20"/>
      <c r="F68" s="20"/>
      <c r="G68" s="20">
        <v>0</v>
      </c>
      <c r="H68" s="20">
        <f t="shared" si="1"/>
        <v>0</v>
      </c>
      <c r="I68" s="20"/>
      <c r="J68" s="28"/>
    </row>
    <row r="69" spans="1:10" x14ac:dyDescent="0.2">
      <c r="A69" s="20"/>
      <c r="B69" s="9" t="s">
        <v>58</v>
      </c>
      <c r="C69" s="12" t="s">
        <v>21</v>
      </c>
      <c r="D69" s="23">
        <v>0.16</v>
      </c>
      <c r="E69" s="20"/>
      <c r="F69" s="20"/>
      <c r="G69" s="20">
        <v>0</v>
      </c>
      <c r="H69" s="20">
        <f t="shared" si="1"/>
        <v>0</v>
      </c>
      <c r="I69" s="20"/>
      <c r="J69" s="28"/>
    </row>
    <row r="70" spans="1:10" x14ac:dyDescent="0.2">
      <c r="A70" s="20"/>
      <c r="B70" s="9" t="s">
        <v>59</v>
      </c>
      <c r="C70" s="12" t="s">
        <v>21</v>
      </c>
      <c r="D70" s="23">
        <v>0.42</v>
      </c>
      <c r="E70" s="20"/>
      <c r="F70" s="20"/>
      <c r="G70" s="20">
        <v>0</v>
      </c>
      <c r="H70" s="20">
        <f t="shared" si="1"/>
        <v>0</v>
      </c>
      <c r="I70" s="20"/>
      <c r="J70" s="28"/>
    </row>
    <row r="71" spans="1:10" x14ac:dyDescent="0.2">
      <c r="A71" s="20"/>
      <c r="B71" s="9" t="s">
        <v>60</v>
      </c>
      <c r="C71" s="12" t="s">
        <v>21</v>
      </c>
      <c r="D71" s="23">
        <v>9.6</v>
      </c>
      <c r="E71" s="20"/>
      <c r="F71" s="20"/>
      <c r="G71" s="20">
        <v>0</v>
      </c>
      <c r="H71" s="20">
        <f t="shared" si="1"/>
        <v>0</v>
      </c>
      <c r="I71" s="20"/>
      <c r="J71" s="28"/>
    </row>
    <row r="72" spans="1:10" x14ac:dyDescent="0.2">
      <c r="A72" s="20"/>
      <c r="B72" s="9" t="s">
        <v>61</v>
      </c>
      <c r="C72" s="12" t="s">
        <v>68</v>
      </c>
      <c r="D72" s="23">
        <v>1</v>
      </c>
      <c r="E72" s="20"/>
      <c r="F72" s="20"/>
      <c r="G72" s="20">
        <v>0</v>
      </c>
      <c r="H72" s="20">
        <f t="shared" si="1"/>
        <v>0</v>
      </c>
      <c r="I72" s="20"/>
      <c r="J72" s="28"/>
    </row>
    <row r="73" spans="1:10" x14ac:dyDescent="0.2">
      <c r="A73" s="20"/>
      <c r="B73" s="9" t="s">
        <v>62</v>
      </c>
      <c r="C73" s="12" t="s">
        <v>26</v>
      </c>
      <c r="D73" s="23">
        <v>71</v>
      </c>
      <c r="E73" s="20"/>
      <c r="F73" s="20"/>
      <c r="G73" s="20">
        <v>0</v>
      </c>
      <c r="H73" s="20">
        <f t="shared" si="1"/>
        <v>0</v>
      </c>
      <c r="I73" s="20"/>
      <c r="J73" s="28"/>
    </row>
    <row r="74" spans="1:10" x14ac:dyDescent="0.2">
      <c r="A74" s="20"/>
      <c r="B74" s="9" t="s">
        <v>63</v>
      </c>
      <c r="C74" s="12" t="s">
        <v>26</v>
      </c>
      <c r="D74" s="23">
        <v>71</v>
      </c>
      <c r="E74" s="20"/>
      <c r="F74" s="20"/>
      <c r="G74" s="20">
        <v>0</v>
      </c>
      <c r="H74" s="20">
        <f t="shared" si="1"/>
        <v>0</v>
      </c>
      <c r="I74" s="20"/>
      <c r="J74" s="28"/>
    </row>
    <row r="75" spans="1:10" x14ac:dyDescent="0.2">
      <c r="A75" s="20"/>
      <c r="B75" s="9" t="s">
        <v>64</v>
      </c>
      <c r="C75" s="12" t="s">
        <v>26</v>
      </c>
      <c r="D75" s="23">
        <v>142</v>
      </c>
      <c r="E75" s="20"/>
      <c r="F75" s="20"/>
      <c r="G75" s="20">
        <v>0</v>
      </c>
      <c r="H75" s="20">
        <f t="shared" si="1"/>
        <v>0</v>
      </c>
      <c r="I75" s="20"/>
      <c r="J75" s="28"/>
    </row>
    <row r="76" spans="1:10" x14ac:dyDescent="0.2">
      <c r="A76" s="20"/>
      <c r="B76" s="9" t="s">
        <v>65</v>
      </c>
      <c r="C76" s="12" t="s">
        <v>68</v>
      </c>
      <c r="D76" s="23">
        <v>1</v>
      </c>
      <c r="E76" s="20"/>
      <c r="F76" s="20"/>
      <c r="G76" s="20">
        <v>0</v>
      </c>
      <c r="H76" s="20">
        <f t="shared" si="1"/>
        <v>0</v>
      </c>
      <c r="I76" s="20"/>
      <c r="J76" s="28"/>
    </row>
    <row r="77" spans="1:10" x14ac:dyDescent="0.2">
      <c r="A77" s="20"/>
      <c r="B77" s="9" t="s">
        <v>69</v>
      </c>
      <c r="C77" s="12" t="s">
        <v>30</v>
      </c>
      <c r="D77" s="23">
        <v>15.04</v>
      </c>
      <c r="E77" s="20"/>
      <c r="F77" s="20"/>
      <c r="G77" s="20">
        <v>0</v>
      </c>
      <c r="H77" s="20">
        <f t="shared" si="1"/>
        <v>0</v>
      </c>
      <c r="I77" s="20"/>
      <c r="J77" s="28"/>
    </row>
    <row r="78" spans="1:10" x14ac:dyDescent="0.2">
      <c r="A78" s="20"/>
      <c r="B78" s="9" t="s">
        <v>70</v>
      </c>
      <c r="C78" s="12" t="s">
        <v>30</v>
      </c>
      <c r="D78" s="23">
        <v>35.67</v>
      </c>
      <c r="E78" s="20"/>
      <c r="F78" s="20"/>
      <c r="G78" s="20">
        <v>0</v>
      </c>
      <c r="H78" s="20">
        <f t="shared" si="1"/>
        <v>0</v>
      </c>
      <c r="I78" s="20"/>
      <c r="J78" s="28"/>
    </row>
    <row r="79" spans="1:10" x14ac:dyDescent="0.2">
      <c r="A79" s="20"/>
      <c r="B79" s="9" t="s">
        <v>71</v>
      </c>
      <c r="C79" s="12" t="s">
        <v>26</v>
      </c>
      <c r="D79" s="23">
        <v>142</v>
      </c>
      <c r="E79" s="20"/>
      <c r="F79" s="20"/>
      <c r="G79" s="20">
        <v>0</v>
      </c>
      <c r="H79" s="20">
        <f t="shared" si="1"/>
        <v>0</v>
      </c>
      <c r="I79" s="20"/>
      <c r="J79" s="28" t="s">
        <v>95</v>
      </c>
    </row>
    <row r="80" spans="1:10" ht="51" x14ac:dyDescent="0.2">
      <c r="A80" s="20"/>
      <c r="B80" s="17" t="s">
        <v>113</v>
      </c>
      <c r="C80" s="12" t="s">
        <v>26</v>
      </c>
      <c r="D80" s="23">
        <v>156</v>
      </c>
      <c r="E80" s="11">
        <v>0</v>
      </c>
      <c r="F80" s="11">
        <f>D80*E80</f>
        <v>0</v>
      </c>
      <c r="G80" s="20"/>
      <c r="H80" s="20"/>
      <c r="I80" s="20"/>
      <c r="J80" s="28"/>
    </row>
    <row r="81" spans="1:10" x14ac:dyDescent="0.2">
      <c r="A81" s="20">
        <v>14</v>
      </c>
      <c r="B81" s="16" t="s">
        <v>121</v>
      </c>
      <c r="C81" s="12" t="s">
        <v>26</v>
      </c>
      <c r="D81" s="23">
        <v>51</v>
      </c>
      <c r="E81" s="20"/>
      <c r="F81" s="20"/>
      <c r="G81" s="20">
        <v>0</v>
      </c>
      <c r="H81" s="20">
        <f t="shared" si="1"/>
        <v>0</v>
      </c>
      <c r="I81" s="20"/>
      <c r="J81" s="28"/>
    </row>
    <row r="82" spans="1:10" x14ac:dyDescent="0.2">
      <c r="A82" s="20"/>
      <c r="B82" s="9" t="s">
        <v>57</v>
      </c>
      <c r="C82" s="12" t="s">
        <v>21</v>
      </c>
      <c r="D82" s="23">
        <v>8</v>
      </c>
      <c r="E82" s="20"/>
      <c r="F82" s="20"/>
      <c r="G82" s="20">
        <v>0</v>
      </c>
      <c r="H82" s="20">
        <f t="shared" si="1"/>
        <v>0</v>
      </c>
      <c r="I82" s="20"/>
      <c r="J82" s="28"/>
    </row>
    <row r="83" spans="1:10" x14ac:dyDescent="0.2">
      <c r="A83" s="20"/>
      <c r="B83" s="9" t="s">
        <v>58</v>
      </c>
      <c r="C83" s="12" t="s">
        <v>21</v>
      </c>
      <c r="D83" s="23">
        <v>0.08</v>
      </c>
      <c r="E83" s="20"/>
      <c r="F83" s="20"/>
      <c r="G83" s="20">
        <v>0</v>
      </c>
      <c r="H83" s="20">
        <f t="shared" si="1"/>
        <v>0</v>
      </c>
      <c r="I83" s="20"/>
      <c r="J83" s="28"/>
    </row>
    <row r="84" spans="1:10" x14ac:dyDescent="0.2">
      <c r="A84" s="20"/>
      <c r="B84" s="9" t="s">
        <v>59</v>
      </c>
      <c r="C84" s="12" t="s">
        <v>21</v>
      </c>
      <c r="D84" s="23">
        <v>0.21</v>
      </c>
      <c r="E84" s="20"/>
      <c r="F84" s="20"/>
      <c r="G84" s="20">
        <v>0</v>
      </c>
      <c r="H84" s="20">
        <f t="shared" si="1"/>
        <v>0</v>
      </c>
      <c r="I84" s="20"/>
      <c r="J84" s="28"/>
    </row>
    <row r="85" spans="1:10" x14ac:dyDescent="0.2">
      <c r="A85" s="20"/>
      <c r="B85" s="9" t="s">
        <v>60</v>
      </c>
      <c r="C85" s="12" t="s">
        <v>21</v>
      </c>
      <c r="D85" s="23">
        <v>4.8</v>
      </c>
      <c r="E85" s="20"/>
      <c r="F85" s="20"/>
      <c r="G85" s="20">
        <v>0</v>
      </c>
      <c r="H85" s="20">
        <f t="shared" si="1"/>
        <v>0</v>
      </c>
      <c r="I85" s="20"/>
      <c r="J85" s="28"/>
    </row>
    <row r="86" spans="1:10" x14ac:dyDescent="0.2">
      <c r="A86" s="20"/>
      <c r="B86" s="9" t="s">
        <v>61</v>
      </c>
      <c r="C86" s="12" t="s">
        <v>68</v>
      </c>
      <c r="D86" s="23">
        <v>1</v>
      </c>
      <c r="E86" s="20"/>
      <c r="F86" s="20"/>
      <c r="G86" s="20">
        <v>0</v>
      </c>
      <c r="H86" s="20">
        <f t="shared" si="1"/>
        <v>0</v>
      </c>
      <c r="I86" s="20"/>
      <c r="J86" s="28"/>
    </row>
    <row r="87" spans="1:10" x14ac:dyDescent="0.2">
      <c r="A87" s="20"/>
      <c r="B87" s="9" t="s">
        <v>62</v>
      </c>
      <c r="C87" s="12" t="s">
        <v>26</v>
      </c>
      <c r="D87" s="23">
        <v>51</v>
      </c>
      <c r="E87" s="20"/>
      <c r="F87" s="20"/>
      <c r="G87" s="20">
        <v>0</v>
      </c>
      <c r="H87" s="20">
        <f t="shared" si="1"/>
        <v>0</v>
      </c>
      <c r="I87" s="20"/>
      <c r="J87" s="28"/>
    </row>
    <row r="88" spans="1:10" x14ac:dyDescent="0.2">
      <c r="A88" s="20"/>
      <c r="B88" s="9" t="s">
        <v>63</v>
      </c>
      <c r="C88" s="12" t="s">
        <v>26</v>
      </c>
      <c r="D88" s="23">
        <v>51</v>
      </c>
      <c r="E88" s="20"/>
      <c r="F88" s="20"/>
      <c r="G88" s="20">
        <v>0</v>
      </c>
      <c r="H88" s="20">
        <f t="shared" si="1"/>
        <v>0</v>
      </c>
      <c r="I88" s="20"/>
      <c r="J88" s="28"/>
    </row>
    <row r="89" spans="1:10" x14ac:dyDescent="0.2">
      <c r="A89" s="20"/>
      <c r="B89" s="9" t="s">
        <v>64</v>
      </c>
      <c r="C89" s="12" t="s">
        <v>26</v>
      </c>
      <c r="D89" s="23">
        <v>102</v>
      </c>
      <c r="E89" s="20"/>
      <c r="F89" s="20"/>
      <c r="G89" s="20">
        <v>0</v>
      </c>
      <c r="H89" s="20">
        <f t="shared" si="1"/>
        <v>0</v>
      </c>
      <c r="I89" s="20"/>
      <c r="J89" s="28"/>
    </row>
    <row r="90" spans="1:10" x14ac:dyDescent="0.2">
      <c r="A90" s="20"/>
      <c r="B90" s="9" t="s">
        <v>65</v>
      </c>
      <c r="C90" s="12" t="s">
        <v>68</v>
      </c>
      <c r="D90" s="23">
        <v>1</v>
      </c>
      <c r="E90" s="20"/>
      <c r="F90" s="20"/>
      <c r="G90" s="20">
        <v>0</v>
      </c>
      <c r="H90" s="20">
        <f t="shared" si="1"/>
        <v>0</v>
      </c>
      <c r="I90" s="20"/>
      <c r="J90" s="28"/>
    </row>
    <row r="91" spans="1:10" x14ac:dyDescent="0.2">
      <c r="A91" s="20"/>
      <c r="B91" s="9" t="s">
        <v>69</v>
      </c>
      <c r="C91" s="12" t="s">
        <v>21</v>
      </c>
      <c r="D91" s="23">
        <v>10.81</v>
      </c>
      <c r="E91" s="20"/>
      <c r="F91" s="20"/>
      <c r="G91" s="20">
        <v>0</v>
      </c>
      <c r="H91" s="20">
        <f t="shared" si="1"/>
        <v>0</v>
      </c>
      <c r="I91" s="20"/>
      <c r="J91" s="28"/>
    </row>
    <row r="92" spans="1:10" x14ac:dyDescent="0.2">
      <c r="A92" s="20"/>
      <c r="B92" s="9" t="s">
        <v>70</v>
      </c>
      <c r="C92" s="12" t="s">
        <v>21</v>
      </c>
      <c r="D92" s="23">
        <v>25.62</v>
      </c>
      <c r="E92" s="20"/>
      <c r="F92" s="20"/>
      <c r="G92" s="20">
        <v>0</v>
      </c>
      <c r="H92" s="20">
        <f t="shared" si="1"/>
        <v>0</v>
      </c>
      <c r="I92" s="20"/>
      <c r="J92" s="28"/>
    </row>
    <row r="93" spans="1:10" x14ac:dyDescent="0.2">
      <c r="A93" s="20"/>
      <c r="B93" s="9" t="s">
        <v>71</v>
      </c>
      <c r="C93" s="12" t="s">
        <v>26</v>
      </c>
      <c r="D93" s="23">
        <v>153</v>
      </c>
      <c r="E93" s="20"/>
      <c r="F93" s="20"/>
      <c r="G93" s="20">
        <v>0</v>
      </c>
      <c r="H93" s="20">
        <f t="shared" si="1"/>
        <v>0</v>
      </c>
      <c r="I93" s="20"/>
      <c r="J93" s="28" t="s">
        <v>95</v>
      </c>
    </row>
    <row r="94" spans="1:10" ht="51" x14ac:dyDescent="0.2">
      <c r="A94" s="20"/>
      <c r="B94" s="17" t="s">
        <v>113</v>
      </c>
      <c r="C94" s="12" t="s">
        <v>26</v>
      </c>
      <c r="D94" s="23">
        <v>168</v>
      </c>
      <c r="E94" s="11">
        <v>0</v>
      </c>
      <c r="F94" s="11">
        <f>D94*E94</f>
        <v>0</v>
      </c>
      <c r="G94" s="20"/>
      <c r="H94" s="20"/>
      <c r="I94" s="20"/>
      <c r="J94" s="28"/>
    </row>
    <row r="95" spans="1:10" x14ac:dyDescent="0.2">
      <c r="A95" s="20">
        <v>15</v>
      </c>
      <c r="B95" s="16" t="s">
        <v>122</v>
      </c>
      <c r="C95" s="12" t="s">
        <v>26</v>
      </c>
      <c r="D95" s="23">
        <v>14</v>
      </c>
      <c r="E95" s="20"/>
      <c r="F95" s="20"/>
      <c r="G95" s="20">
        <v>0</v>
      </c>
      <c r="H95" s="20">
        <f t="shared" si="1"/>
        <v>0</v>
      </c>
      <c r="I95" s="20"/>
      <c r="J95" s="28"/>
    </row>
    <row r="96" spans="1:10" x14ac:dyDescent="0.2">
      <c r="A96" s="20"/>
      <c r="B96" s="9" t="s">
        <v>82</v>
      </c>
      <c r="C96" s="12" t="s">
        <v>21</v>
      </c>
      <c r="D96" s="23">
        <v>16</v>
      </c>
      <c r="E96" s="20"/>
      <c r="F96" s="20"/>
      <c r="G96" s="20">
        <v>0</v>
      </c>
      <c r="H96" s="20">
        <f t="shared" si="1"/>
        <v>0</v>
      </c>
      <c r="I96" s="20"/>
      <c r="J96" s="28"/>
    </row>
    <row r="97" spans="1:10" x14ac:dyDescent="0.2">
      <c r="A97" s="20"/>
      <c r="B97" s="9" t="s">
        <v>81</v>
      </c>
      <c r="C97" s="12" t="s">
        <v>21</v>
      </c>
      <c r="D97" s="23">
        <v>0.08</v>
      </c>
      <c r="E97" s="20"/>
      <c r="F97" s="20"/>
      <c r="G97" s="20">
        <v>0</v>
      </c>
      <c r="H97" s="20">
        <f t="shared" si="1"/>
        <v>0</v>
      </c>
      <c r="I97" s="20"/>
      <c r="J97" s="28"/>
    </row>
    <row r="98" spans="1:10" x14ac:dyDescent="0.2">
      <c r="A98" s="20"/>
      <c r="B98" s="9" t="s">
        <v>80</v>
      </c>
      <c r="C98" s="12" t="s">
        <v>21</v>
      </c>
      <c r="D98" s="23">
        <v>0.21</v>
      </c>
      <c r="E98" s="20"/>
      <c r="F98" s="20"/>
      <c r="G98" s="20">
        <v>0</v>
      </c>
      <c r="H98" s="20">
        <f t="shared" si="1"/>
        <v>0</v>
      </c>
      <c r="I98" s="20"/>
      <c r="J98" s="28"/>
    </row>
    <row r="99" spans="1:10" x14ac:dyDescent="0.2">
      <c r="A99" s="20"/>
      <c r="B99" s="9" t="s">
        <v>79</v>
      </c>
      <c r="C99" s="12" t="s">
        <v>21</v>
      </c>
      <c r="D99" s="23">
        <v>4.8</v>
      </c>
      <c r="E99" s="20"/>
      <c r="F99" s="20"/>
      <c r="G99" s="20">
        <v>0</v>
      </c>
      <c r="H99" s="20">
        <f t="shared" si="1"/>
        <v>0</v>
      </c>
      <c r="I99" s="20"/>
      <c r="J99" s="28"/>
    </row>
    <row r="100" spans="1:10" x14ac:dyDescent="0.2">
      <c r="A100" s="20"/>
      <c r="B100" s="9" t="s">
        <v>78</v>
      </c>
      <c r="C100" s="12" t="s">
        <v>68</v>
      </c>
      <c r="D100" s="23">
        <v>1</v>
      </c>
      <c r="E100" s="20"/>
      <c r="F100" s="20"/>
      <c r="G100" s="20">
        <v>0</v>
      </c>
      <c r="H100" s="20">
        <f t="shared" si="1"/>
        <v>0</v>
      </c>
      <c r="I100" s="20"/>
      <c r="J100" s="28"/>
    </row>
    <row r="101" spans="1:10" x14ac:dyDescent="0.2">
      <c r="A101" s="20"/>
      <c r="B101" s="9" t="s">
        <v>77</v>
      </c>
      <c r="C101" s="12" t="s">
        <v>26</v>
      </c>
      <c r="D101" s="23">
        <v>14</v>
      </c>
      <c r="E101" s="20"/>
      <c r="F101" s="20"/>
      <c r="G101" s="20">
        <v>0</v>
      </c>
      <c r="H101" s="20">
        <f t="shared" si="1"/>
        <v>0</v>
      </c>
      <c r="I101" s="20"/>
      <c r="J101" s="28"/>
    </row>
    <row r="102" spans="1:10" x14ac:dyDescent="0.2">
      <c r="A102" s="20"/>
      <c r="B102" s="9" t="s">
        <v>76</v>
      </c>
      <c r="C102" s="12" t="s">
        <v>26</v>
      </c>
      <c r="D102" s="23">
        <v>14</v>
      </c>
      <c r="E102" s="20"/>
      <c r="F102" s="20"/>
      <c r="G102" s="20">
        <v>0</v>
      </c>
      <c r="H102" s="20">
        <f t="shared" si="1"/>
        <v>0</v>
      </c>
      <c r="I102" s="20"/>
      <c r="J102" s="28"/>
    </row>
    <row r="103" spans="1:10" x14ac:dyDescent="0.2">
      <c r="A103" s="20"/>
      <c r="B103" s="9" t="s">
        <v>75</v>
      </c>
      <c r="C103" s="12" t="s">
        <v>26</v>
      </c>
      <c r="D103" s="23">
        <v>98</v>
      </c>
      <c r="E103" s="20"/>
      <c r="F103" s="20"/>
      <c r="G103" s="20">
        <v>0</v>
      </c>
      <c r="H103" s="20">
        <f t="shared" si="1"/>
        <v>0</v>
      </c>
      <c r="I103" s="20"/>
      <c r="J103" s="28"/>
    </row>
    <row r="104" spans="1:10" x14ac:dyDescent="0.2">
      <c r="A104" s="20"/>
      <c r="B104" s="9" t="s">
        <v>74</v>
      </c>
      <c r="C104" s="12" t="s">
        <v>68</v>
      </c>
      <c r="D104" s="23">
        <v>1</v>
      </c>
      <c r="E104" s="20"/>
      <c r="F104" s="20"/>
      <c r="G104" s="20">
        <v>0</v>
      </c>
      <c r="H104" s="20">
        <f t="shared" si="1"/>
        <v>0</v>
      </c>
      <c r="I104" s="20"/>
      <c r="J104" s="28"/>
    </row>
    <row r="105" spans="1:10" x14ac:dyDescent="0.2">
      <c r="A105" s="20"/>
      <c r="B105" s="9" t="s">
        <v>73</v>
      </c>
      <c r="C105" s="12" t="s">
        <v>21</v>
      </c>
      <c r="D105" s="23">
        <v>15.64</v>
      </c>
      <c r="E105" s="20"/>
      <c r="F105" s="20"/>
      <c r="G105" s="20">
        <v>0</v>
      </c>
      <c r="H105" s="20">
        <f t="shared" si="1"/>
        <v>0</v>
      </c>
      <c r="I105" s="20"/>
      <c r="J105" s="28"/>
    </row>
    <row r="106" spans="1:10" x14ac:dyDescent="0.2">
      <c r="A106" s="20"/>
      <c r="B106" s="9" t="s">
        <v>72</v>
      </c>
      <c r="C106" s="12" t="s">
        <v>21</v>
      </c>
      <c r="D106" s="23">
        <v>14.89</v>
      </c>
      <c r="E106" s="20"/>
      <c r="F106" s="20"/>
      <c r="G106" s="20">
        <v>0</v>
      </c>
      <c r="H106" s="20">
        <f t="shared" si="1"/>
        <v>0</v>
      </c>
      <c r="I106" s="20"/>
      <c r="J106" s="28"/>
    </row>
    <row r="107" spans="1:10" x14ac:dyDescent="0.2">
      <c r="A107" s="20"/>
      <c r="B107" s="9" t="s">
        <v>71</v>
      </c>
      <c r="C107" s="12" t="s">
        <v>26</v>
      </c>
      <c r="D107" s="23">
        <v>126</v>
      </c>
      <c r="E107" s="20"/>
      <c r="F107" s="20"/>
      <c r="G107" s="20">
        <v>0</v>
      </c>
      <c r="H107" s="20">
        <f t="shared" si="1"/>
        <v>0</v>
      </c>
      <c r="I107" s="20"/>
      <c r="J107" s="28" t="s">
        <v>125</v>
      </c>
    </row>
    <row r="108" spans="1:10" x14ac:dyDescent="0.2">
      <c r="A108" s="20"/>
      <c r="B108" s="9" t="s">
        <v>123</v>
      </c>
      <c r="C108" s="12" t="s">
        <v>26</v>
      </c>
      <c r="D108" s="23">
        <v>84</v>
      </c>
      <c r="E108" s="20"/>
      <c r="F108" s="20"/>
      <c r="G108" s="20">
        <v>0</v>
      </c>
      <c r="H108" s="20">
        <f t="shared" si="1"/>
        <v>0</v>
      </c>
      <c r="I108" s="20"/>
      <c r="J108" s="28" t="s">
        <v>124</v>
      </c>
    </row>
    <row r="109" spans="1:10" ht="51" x14ac:dyDescent="0.2">
      <c r="A109" s="20"/>
      <c r="B109" s="17" t="s">
        <v>113</v>
      </c>
      <c r="C109" s="12" t="s">
        <v>26</v>
      </c>
      <c r="D109" s="23">
        <v>138</v>
      </c>
      <c r="E109" s="11">
        <v>0</v>
      </c>
      <c r="F109" s="11">
        <f>D109*E109</f>
        <v>0</v>
      </c>
      <c r="G109" s="20"/>
      <c r="H109" s="20"/>
      <c r="I109" s="20"/>
      <c r="J109" s="28"/>
    </row>
    <row r="110" spans="1:10" ht="51" x14ac:dyDescent="0.2">
      <c r="A110" s="20"/>
      <c r="B110" s="10" t="s">
        <v>114</v>
      </c>
      <c r="C110" s="12" t="s">
        <v>26</v>
      </c>
      <c r="D110" s="23">
        <v>88</v>
      </c>
      <c r="E110" s="11">
        <v>0</v>
      </c>
      <c r="F110" s="11">
        <f>D110*E110</f>
        <v>0</v>
      </c>
      <c r="G110" s="20"/>
      <c r="H110" s="20"/>
      <c r="I110" s="20"/>
      <c r="J110" s="28"/>
    </row>
    <row r="111" spans="1:10" x14ac:dyDescent="0.2">
      <c r="A111" s="20">
        <v>16</v>
      </c>
      <c r="B111" s="16" t="s">
        <v>126</v>
      </c>
      <c r="C111" s="12" t="s">
        <v>26</v>
      </c>
      <c r="D111" s="23">
        <v>20</v>
      </c>
      <c r="E111" s="20"/>
      <c r="F111" s="20"/>
      <c r="G111" s="20">
        <v>0</v>
      </c>
      <c r="H111" s="20">
        <f t="shared" si="1"/>
        <v>0</v>
      </c>
      <c r="I111" s="20"/>
      <c r="J111" s="28"/>
    </row>
    <row r="112" spans="1:10" x14ac:dyDescent="0.2">
      <c r="A112" s="20"/>
      <c r="B112" s="9" t="s">
        <v>82</v>
      </c>
      <c r="C112" s="12" t="s">
        <v>21</v>
      </c>
      <c r="D112" s="23">
        <v>8</v>
      </c>
      <c r="E112" s="20"/>
      <c r="F112" s="20"/>
      <c r="G112" s="20">
        <v>0</v>
      </c>
      <c r="H112" s="20">
        <f t="shared" si="1"/>
        <v>0</v>
      </c>
      <c r="I112" s="20"/>
      <c r="J112" s="28"/>
    </row>
    <row r="113" spans="1:10" x14ac:dyDescent="0.2">
      <c r="A113" s="20"/>
      <c r="B113" s="9" t="s">
        <v>81</v>
      </c>
      <c r="C113" s="12" t="s">
        <v>21</v>
      </c>
      <c r="D113" s="23">
        <v>0.08</v>
      </c>
      <c r="E113" s="20"/>
      <c r="F113" s="20"/>
      <c r="G113" s="20">
        <v>0</v>
      </c>
      <c r="H113" s="20">
        <f t="shared" si="1"/>
        <v>0</v>
      </c>
      <c r="I113" s="20"/>
      <c r="J113" s="28"/>
    </row>
    <row r="114" spans="1:10" x14ac:dyDescent="0.2">
      <c r="A114" s="20"/>
      <c r="B114" s="9" t="s">
        <v>80</v>
      </c>
      <c r="C114" s="12" t="s">
        <v>21</v>
      </c>
      <c r="D114" s="23">
        <v>0.21</v>
      </c>
      <c r="E114" s="20"/>
      <c r="F114" s="20"/>
      <c r="G114" s="20">
        <v>0</v>
      </c>
      <c r="H114" s="20">
        <f t="shared" si="1"/>
        <v>0</v>
      </c>
      <c r="I114" s="20"/>
      <c r="J114" s="28"/>
    </row>
    <row r="115" spans="1:10" x14ac:dyDescent="0.2">
      <c r="A115" s="20"/>
      <c r="B115" s="9" t="s">
        <v>79</v>
      </c>
      <c r="C115" s="12" t="s">
        <v>21</v>
      </c>
      <c r="D115" s="23">
        <v>4.8</v>
      </c>
      <c r="E115" s="20"/>
      <c r="F115" s="20"/>
      <c r="G115" s="20">
        <v>0</v>
      </c>
      <c r="H115" s="20">
        <f t="shared" si="1"/>
        <v>0</v>
      </c>
      <c r="I115" s="20"/>
      <c r="J115" s="28"/>
    </row>
    <row r="116" spans="1:10" x14ac:dyDescent="0.2">
      <c r="A116" s="20"/>
      <c r="B116" s="9" t="s">
        <v>78</v>
      </c>
      <c r="C116" s="12" t="s">
        <v>68</v>
      </c>
      <c r="D116" s="23">
        <v>1</v>
      </c>
      <c r="E116" s="20"/>
      <c r="F116" s="20"/>
      <c r="G116" s="20">
        <v>0</v>
      </c>
      <c r="H116" s="20">
        <f t="shared" si="1"/>
        <v>0</v>
      </c>
      <c r="I116" s="20"/>
      <c r="J116" s="28"/>
    </row>
    <row r="117" spans="1:10" x14ac:dyDescent="0.2">
      <c r="A117" s="20"/>
      <c r="B117" s="9" t="s">
        <v>77</v>
      </c>
      <c r="C117" s="12" t="s">
        <v>26</v>
      </c>
      <c r="D117" s="23">
        <v>20</v>
      </c>
      <c r="E117" s="20"/>
      <c r="F117" s="20"/>
      <c r="G117" s="20">
        <v>0</v>
      </c>
      <c r="H117" s="20">
        <f t="shared" si="1"/>
        <v>0</v>
      </c>
      <c r="I117" s="20"/>
      <c r="J117" s="28"/>
    </row>
    <row r="118" spans="1:10" x14ac:dyDescent="0.2">
      <c r="A118" s="20"/>
      <c r="B118" s="9" t="s">
        <v>76</v>
      </c>
      <c r="C118" s="12" t="s">
        <v>26</v>
      </c>
      <c r="D118" s="23">
        <v>20</v>
      </c>
      <c r="E118" s="20"/>
      <c r="F118" s="20"/>
      <c r="G118" s="20">
        <v>0</v>
      </c>
      <c r="H118" s="20">
        <f t="shared" si="1"/>
        <v>0</v>
      </c>
      <c r="I118" s="20"/>
      <c r="J118" s="28"/>
    </row>
    <row r="119" spans="1:10" x14ac:dyDescent="0.2">
      <c r="A119" s="20"/>
      <c r="B119" s="9" t="s">
        <v>75</v>
      </c>
      <c r="C119" s="12" t="s">
        <v>26</v>
      </c>
      <c r="D119" s="23">
        <v>140</v>
      </c>
      <c r="E119" s="20"/>
      <c r="F119" s="20"/>
      <c r="G119" s="20">
        <v>0</v>
      </c>
      <c r="H119" s="20">
        <f t="shared" si="1"/>
        <v>0</v>
      </c>
      <c r="I119" s="20"/>
      <c r="J119" s="28"/>
    </row>
    <row r="120" spans="1:10" x14ac:dyDescent="0.2">
      <c r="A120" s="20"/>
      <c r="B120" s="9" t="s">
        <v>74</v>
      </c>
      <c r="C120" s="12" t="s">
        <v>68</v>
      </c>
      <c r="D120" s="23">
        <v>1</v>
      </c>
      <c r="E120" s="20"/>
      <c r="F120" s="20"/>
      <c r="G120" s="20">
        <v>0</v>
      </c>
      <c r="H120" s="20">
        <f t="shared" si="1"/>
        <v>0</v>
      </c>
      <c r="I120" s="20"/>
      <c r="J120" s="28"/>
    </row>
    <row r="121" spans="1:10" x14ac:dyDescent="0.2">
      <c r="A121" s="20"/>
      <c r="B121" s="9" t="s">
        <v>73</v>
      </c>
      <c r="C121" s="12" t="s">
        <v>21</v>
      </c>
      <c r="D121" s="23">
        <v>7.82</v>
      </c>
      <c r="E121" s="20"/>
      <c r="F121" s="20"/>
      <c r="G121" s="20">
        <v>0</v>
      </c>
      <c r="H121" s="20">
        <f t="shared" si="1"/>
        <v>0</v>
      </c>
      <c r="I121" s="20"/>
      <c r="J121" s="28"/>
    </row>
    <row r="122" spans="1:10" x14ac:dyDescent="0.2">
      <c r="A122" s="20"/>
      <c r="B122" s="9" t="s">
        <v>72</v>
      </c>
      <c r="C122" s="12" t="s">
        <v>21</v>
      </c>
      <c r="D122" s="23">
        <v>21.27</v>
      </c>
      <c r="E122" s="20"/>
      <c r="F122" s="20"/>
      <c r="G122" s="20">
        <v>0</v>
      </c>
      <c r="H122" s="20">
        <f t="shared" si="1"/>
        <v>0</v>
      </c>
      <c r="I122" s="20"/>
      <c r="J122" s="28"/>
    </row>
    <row r="123" spans="1:10" x14ac:dyDescent="0.2">
      <c r="A123" s="20"/>
      <c r="B123" s="9" t="s">
        <v>71</v>
      </c>
      <c r="C123" s="12" t="s">
        <v>26</v>
      </c>
      <c r="D123" s="23">
        <v>180</v>
      </c>
      <c r="E123" s="20"/>
      <c r="F123" s="20"/>
      <c r="G123" s="20">
        <v>0</v>
      </c>
      <c r="H123" s="20">
        <f t="shared" si="1"/>
        <v>0</v>
      </c>
      <c r="I123" s="20"/>
      <c r="J123" s="28" t="s">
        <v>125</v>
      </c>
    </row>
    <row r="124" spans="1:10" x14ac:dyDescent="0.2">
      <c r="A124" s="20"/>
      <c r="B124" s="9" t="s">
        <v>123</v>
      </c>
      <c r="C124" s="12" t="s">
        <v>26</v>
      </c>
      <c r="D124" s="23">
        <v>120</v>
      </c>
      <c r="E124" s="20"/>
      <c r="F124" s="20"/>
      <c r="G124" s="20">
        <v>0</v>
      </c>
      <c r="H124" s="20">
        <f t="shared" si="1"/>
        <v>0</v>
      </c>
      <c r="I124" s="20"/>
      <c r="J124" s="28" t="s">
        <v>124</v>
      </c>
    </row>
    <row r="125" spans="1:10" ht="51" x14ac:dyDescent="0.2">
      <c r="A125" s="20"/>
      <c r="B125" s="10" t="s">
        <v>114</v>
      </c>
      <c r="C125" s="12" t="s">
        <v>26</v>
      </c>
      <c r="D125" s="23">
        <v>126</v>
      </c>
      <c r="E125" s="11">
        <v>0</v>
      </c>
      <c r="F125" s="11">
        <f>D125*E125</f>
        <v>0</v>
      </c>
      <c r="G125" s="20"/>
      <c r="H125" s="20"/>
      <c r="I125" s="20"/>
      <c r="J125" s="28"/>
    </row>
    <row r="126" spans="1:10" ht="51" x14ac:dyDescent="0.2">
      <c r="A126" s="20"/>
      <c r="B126" s="17" t="s">
        <v>113</v>
      </c>
      <c r="C126" s="12" t="s">
        <v>26</v>
      </c>
      <c r="D126" s="23">
        <v>190</v>
      </c>
      <c r="E126" s="11">
        <v>0</v>
      </c>
      <c r="F126" s="11">
        <f>D126*E126</f>
        <v>0</v>
      </c>
      <c r="G126" s="20"/>
      <c r="H126" s="20"/>
      <c r="I126" s="20"/>
      <c r="J126" s="28"/>
    </row>
    <row r="127" spans="1:10" x14ac:dyDescent="0.2">
      <c r="A127" s="20">
        <v>17</v>
      </c>
      <c r="B127" s="16" t="s">
        <v>87</v>
      </c>
      <c r="C127" s="12" t="s">
        <v>26</v>
      </c>
      <c r="D127" s="23">
        <v>1563</v>
      </c>
      <c r="E127" s="20"/>
      <c r="F127" s="20"/>
      <c r="G127" s="20">
        <v>0</v>
      </c>
      <c r="H127" s="20">
        <f>G127*D127</f>
        <v>0</v>
      </c>
      <c r="I127" s="20"/>
      <c r="J127" s="28" t="s">
        <v>95</v>
      </c>
    </row>
    <row r="128" spans="1:10" x14ac:dyDescent="0.2">
      <c r="A128" s="20"/>
      <c r="B128" s="9" t="s">
        <v>84</v>
      </c>
      <c r="C128" s="12" t="s">
        <v>26</v>
      </c>
      <c r="D128" s="23">
        <v>924</v>
      </c>
      <c r="E128" s="20"/>
      <c r="F128" s="20"/>
      <c r="G128" s="20">
        <v>0</v>
      </c>
      <c r="H128" s="20">
        <f t="shared" ref="H128:H130" si="2">G128*D128</f>
        <v>0</v>
      </c>
      <c r="I128" s="20"/>
      <c r="J128" s="28"/>
    </row>
    <row r="129" spans="1:10" x14ac:dyDescent="0.2">
      <c r="A129" s="20"/>
      <c r="B129" s="9" t="s">
        <v>85</v>
      </c>
      <c r="C129" s="12" t="s">
        <v>26</v>
      </c>
      <c r="D129" s="23">
        <v>627</v>
      </c>
      <c r="E129" s="20"/>
      <c r="F129" s="20"/>
      <c r="G129" s="20">
        <v>0</v>
      </c>
      <c r="H129" s="20">
        <f t="shared" si="2"/>
        <v>0</v>
      </c>
      <c r="I129" s="20"/>
      <c r="J129" s="28"/>
    </row>
    <row r="130" spans="1:10" x14ac:dyDescent="0.2">
      <c r="A130" s="20"/>
      <c r="B130" s="9" t="s">
        <v>86</v>
      </c>
      <c r="C130" s="12" t="s">
        <v>26</v>
      </c>
      <c r="D130" s="23">
        <v>12</v>
      </c>
      <c r="E130" s="20"/>
      <c r="F130" s="20"/>
      <c r="G130" s="20">
        <v>0</v>
      </c>
      <c r="H130" s="20">
        <f t="shared" si="2"/>
        <v>0</v>
      </c>
      <c r="I130" s="20"/>
      <c r="J130" s="28"/>
    </row>
    <row r="131" spans="1:10" ht="51" x14ac:dyDescent="0.2">
      <c r="A131" s="20"/>
      <c r="B131" s="17" t="s">
        <v>113</v>
      </c>
      <c r="C131" s="12"/>
      <c r="D131" s="23">
        <v>1650</v>
      </c>
      <c r="E131" s="11">
        <v>0</v>
      </c>
      <c r="F131" s="11">
        <f>D131*E131</f>
        <v>0</v>
      </c>
      <c r="G131" s="20"/>
      <c r="H131" s="20"/>
      <c r="I131" s="20"/>
      <c r="J131" s="28"/>
    </row>
    <row r="132" spans="1:10" x14ac:dyDescent="0.2">
      <c r="A132" s="20">
        <v>18</v>
      </c>
      <c r="B132" s="16" t="s">
        <v>83</v>
      </c>
      <c r="C132" s="12" t="s">
        <v>26</v>
      </c>
      <c r="D132" s="23">
        <v>2025</v>
      </c>
      <c r="E132" s="20"/>
      <c r="F132" s="20"/>
      <c r="G132" s="20">
        <v>0</v>
      </c>
      <c r="H132" s="20">
        <f>G132*D132</f>
        <v>0</v>
      </c>
      <c r="I132" s="20"/>
      <c r="J132" s="28" t="s">
        <v>127</v>
      </c>
    </row>
    <row r="133" spans="1:10" x14ac:dyDescent="0.2">
      <c r="A133" s="20"/>
      <c r="B133" s="9" t="s">
        <v>84</v>
      </c>
      <c r="C133" s="12" t="s">
        <v>26</v>
      </c>
      <c r="D133" s="23">
        <v>979.5</v>
      </c>
      <c r="E133" s="20"/>
      <c r="F133" s="20"/>
      <c r="G133" s="20">
        <v>0</v>
      </c>
      <c r="H133" s="20">
        <f t="shared" ref="H133:H135" si="3">G133*D133</f>
        <v>0</v>
      </c>
      <c r="I133" s="20"/>
      <c r="J133" s="28"/>
    </row>
    <row r="134" spans="1:10" x14ac:dyDescent="0.2">
      <c r="A134" s="20"/>
      <c r="B134" s="9" t="s">
        <v>85</v>
      </c>
      <c r="C134" s="12" t="s">
        <v>26</v>
      </c>
      <c r="D134" s="23">
        <v>1033.5</v>
      </c>
      <c r="E134" s="20"/>
      <c r="F134" s="20"/>
      <c r="G134" s="20">
        <v>0</v>
      </c>
      <c r="H134" s="20">
        <f t="shared" si="3"/>
        <v>0</v>
      </c>
      <c r="I134" s="20"/>
      <c r="J134" s="28"/>
    </row>
    <row r="135" spans="1:10" x14ac:dyDescent="0.2">
      <c r="A135" s="20"/>
      <c r="B135" s="9" t="s">
        <v>86</v>
      </c>
      <c r="C135" s="12" t="s">
        <v>26</v>
      </c>
      <c r="D135" s="23">
        <v>12</v>
      </c>
      <c r="E135" s="20"/>
      <c r="F135" s="20"/>
      <c r="G135" s="20">
        <v>0</v>
      </c>
      <c r="H135" s="20">
        <f t="shared" si="3"/>
        <v>0</v>
      </c>
      <c r="I135" s="20"/>
      <c r="J135" s="28"/>
    </row>
    <row r="136" spans="1:10" ht="51" x14ac:dyDescent="0.2">
      <c r="A136" s="20"/>
      <c r="B136" s="10" t="s">
        <v>114</v>
      </c>
      <c r="C136" s="12"/>
      <c r="D136" s="23">
        <v>2127</v>
      </c>
      <c r="E136" s="11">
        <v>0</v>
      </c>
      <c r="F136" s="11">
        <f>D136*E136</f>
        <v>0</v>
      </c>
      <c r="G136" s="20"/>
      <c r="H136" s="20"/>
      <c r="I136" s="20"/>
      <c r="J136" s="28"/>
    </row>
    <row r="137" spans="1:10" x14ac:dyDescent="0.2">
      <c r="A137" s="20">
        <v>19</v>
      </c>
      <c r="B137" s="16" t="s">
        <v>87</v>
      </c>
      <c r="C137" s="12" t="s">
        <v>26</v>
      </c>
      <c r="D137" s="23">
        <v>1638</v>
      </c>
      <c r="E137" s="20"/>
      <c r="F137" s="20"/>
      <c r="G137" s="20">
        <v>0</v>
      </c>
      <c r="H137" s="20">
        <f>G137*D137</f>
        <v>0</v>
      </c>
      <c r="I137" s="20"/>
      <c r="J137" s="28" t="s">
        <v>128</v>
      </c>
    </row>
    <row r="138" spans="1:10" x14ac:dyDescent="0.2">
      <c r="A138" s="20"/>
      <c r="B138" s="9" t="s">
        <v>84</v>
      </c>
      <c r="C138" s="12" t="s">
        <v>26</v>
      </c>
      <c r="D138" s="23">
        <v>964.5</v>
      </c>
      <c r="E138" s="20"/>
      <c r="F138" s="20"/>
      <c r="G138" s="20">
        <v>0</v>
      </c>
      <c r="H138" s="20">
        <f t="shared" si="1"/>
        <v>0</v>
      </c>
      <c r="I138" s="20"/>
      <c r="J138" s="28"/>
    </row>
    <row r="139" spans="1:10" x14ac:dyDescent="0.2">
      <c r="A139" s="20"/>
      <c r="B139" s="9" t="s">
        <v>85</v>
      </c>
      <c r="C139" s="12" t="s">
        <v>26</v>
      </c>
      <c r="D139" s="23">
        <v>661.5</v>
      </c>
      <c r="E139" s="20"/>
      <c r="F139" s="20"/>
      <c r="G139" s="20">
        <v>0</v>
      </c>
      <c r="H139" s="20">
        <f t="shared" si="1"/>
        <v>0</v>
      </c>
      <c r="I139" s="20"/>
      <c r="J139" s="28"/>
    </row>
    <row r="140" spans="1:10" x14ac:dyDescent="0.2">
      <c r="A140" s="20"/>
      <c r="B140" s="9" t="s">
        <v>86</v>
      </c>
      <c r="C140" s="12" t="s">
        <v>26</v>
      </c>
      <c r="D140" s="23">
        <v>12</v>
      </c>
      <c r="E140" s="20"/>
      <c r="F140" s="20"/>
      <c r="G140" s="20">
        <v>0</v>
      </c>
      <c r="H140" s="20">
        <f t="shared" si="1"/>
        <v>0</v>
      </c>
      <c r="I140" s="20"/>
      <c r="J140" s="28"/>
    </row>
    <row r="141" spans="1:10" ht="51" x14ac:dyDescent="0.2">
      <c r="A141" s="20"/>
      <c r="B141" s="17" t="s">
        <v>113</v>
      </c>
      <c r="C141" s="12"/>
      <c r="D141" s="23">
        <v>1740</v>
      </c>
      <c r="E141" s="11">
        <v>0</v>
      </c>
      <c r="F141" s="11">
        <f>D141*E141</f>
        <v>0</v>
      </c>
      <c r="G141" s="20"/>
      <c r="H141" s="20"/>
      <c r="I141" s="20"/>
      <c r="J141" s="28"/>
    </row>
    <row r="142" spans="1:10" x14ac:dyDescent="0.2">
      <c r="A142" s="20">
        <v>20</v>
      </c>
      <c r="B142" s="16" t="s">
        <v>87</v>
      </c>
      <c r="C142" s="12" t="s">
        <v>26</v>
      </c>
      <c r="D142" s="23">
        <v>1638</v>
      </c>
      <c r="E142" s="20"/>
      <c r="F142" s="20"/>
      <c r="G142" s="20">
        <v>0</v>
      </c>
      <c r="H142" s="20">
        <f t="shared" si="1"/>
        <v>0</v>
      </c>
      <c r="I142" s="20"/>
      <c r="J142" s="28" t="s">
        <v>129</v>
      </c>
    </row>
    <row r="143" spans="1:10" x14ac:dyDescent="0.2">
      <c r="A143" s="20"/>
      <c r="B143" s="9" t="s">
        <v>84</v>
      </c>
      <c r="C143" s="12" t="s">
        <v>26</v>
      </c>
      <c r="D143" s="23">
        <v>964.5</v>
      </c>
      <c r="E143" s="20"/>
      <c r="F143" s="20"/>
      <c r="G143" s="20">
        <v>0</v>
      </c>
      <c r="H143" s="20">
        <f t="shared" si="1"/>
        <v>0</v>
      </c>
      <c r="I143" s="20"/>
      <c r="J143" s="28"/>
    </row>
    <row r="144" spans="1:10" x14ac:dyDescent="0.2">
      <c r="A144" s="20"/>
      <c r="B144" s="9" t="s">
        <v>85</v>
      </c>
      <c r="C144" s="12" t="s">
        <v>26</v>
      </c>
      <c r="D144" s="23">
        <v>661.5</v>
      </c>
      <c r="E144" s="20"/>
      <c r="F144" s="20"/>
      <c r="G144" s="20">
        <v>0</v>
      </c>
      <c r="H144" s="20">
        <f t="shared" si="1"/>
        <v>0</v>
      </c>
      <c r="I144" s="20"/>
      <c r="J144" s="28"/>
    </row>
    <row r="145" spans="1:10" x14ac:dyDescent="0.2">
      <c r="A145" s="20"/>
      <c r="B145" s="9" t="s">
        <v>86</v>
      </c>
      <c r="C145" s="12" t="s">
        <v>26</v>
      </c>
      <c r="D145" s="23">
        <v>12</v>
      </c>
      <c r="E145" s="20"/>
      <c r="F145" s="20"/>
      <c r="G145" s="20">
        <v>0</v>
      </c>
      <c r="H145" s="20">
        <f t="shared" si="1"/>
        <v>0</v>
      </c>
      <c r="I145" s="20"/>
      <c r="J145" s="28"/>
    </row>
    <row r="146" spans="1:10" ht="51" x14ac:dyDescent="0.2">
      <c r="A146" s="20"/>
      <c r="B146" s="17" t="s">
        <v>113</v>
      </c>
      <c r="C146" s="12" t="s">
        <v>26</v>
      </c>
      <c r="D146" s="23">
        <v>1740</v>
      </c>
      <c r="E146" s="11">
        <v>0</v>
      </c>
      <c r="F146" s="11">
        <f>D146*E146</f>
        <v>0</v>
      </c>
      <c r="G146" s="20"/>
      <c r="H146" s="20"/>
      <c r="I146" s="20"/>
      <c r="J146" s="28"/>
    </row>
    <row r="147" spans="1:10" x14ac:dyDescent="0.2">
      <c r="A147" s="20">
        <v>21</v>
      </c>
      <c r="B147" s="16" t="s">
        <v>83</v>
      </c>
      <c r="C147" s="12" t="s">
        <v>26</v>
      </c>
      <c r="D147" s="23">
        <v>2025</v>
      </c>
      <c r="E147" s="20"/>
      <c r="F147" s="20"/>
      <c r="G147" s="20">
        <v>0</v>
      </c>
      <c r="H147" s="20">
        <f t="shared" si="1"/>
        <v>0</v>
      </c>
      <c r="I147" s="20"/>
      <c r="J147" s="28" t="s">
        <v>130</v>
      </c>
    </row>
    <row r="148" spans="1:10" x14ac:dyDescent="0.2">
      <c r="A148" s="20"/>
      <c r="B148" s="9" t="s">
        <v>84</v>
      </c>
      <c r="C148" s="12" t="s">
        <v>26</v>
      </c>
      <c r="D148" s="23">
        <v>979.5</v>
      </c>
      <c r="E148" s="20"/>
      <c r="F148" s="20"/>
      <c r="G148" s="20">
        <v>0</v>
      </c>
      <c r="H148" s="20">
        <f t="shared" si="1"/>
        <v>0</v>
      </c>
      <c r="I148" s="20"/>
      <c r="J148" s="28"/>
    </row>
    <row r="149" spans="1:10" x14ac:dyDescent="0.2">
      <c r="A149" s="20"/>
      <c r="B149" s="9" t="s">
        <v>85</v>
      </c>
      <c r="C149" s="12" t="s">
        <v>26</v>
      </c>
      <c r="D149" s="23">
        <v>1033.5</v>
      </c>
      <c r="E149" s="20"/>
      <c r="F149" s="20"/>
      <c r="G149" s="20">
        <v>0</v>
      </c>
      <c r="H149" s="20">
        <f t="shared" si="1"/>
        <v>0</v>
      </c>
      <c r="I149" s="20"/>
      <c r="J149" s="28"/>
    </row>
    <row r="150" spans="1:10" x14ac:dyDescent="0.2">
      <c r="A150" s="20"/>
      <c r="B150" s="9" t="s">
        <v>86</v>
      </c>
      <c r="C150" s="12" t="s">
        <v>26</v>
      </c>
      <c r="D150" s="23">
        <v>12</v>
      </c>
      <c r="E150" s="20"/>
      <c r="F150" s="20"/>
      <c r="G150" s="20">
        <v>0</v>
      </c>
      <c r="H150" s="20">
        <f t="shared" si="1"/>
        <v>0</v>
      </c>
      <c r="I150" s="20"/>
      <c r="J150" s="28"/>
    </row>
    <row r="151" spans="1:10" ht="51" x14ac:dyDescent="0.2">
      <c r="A151" s="20"/>
      <c r="B151" s="10" t="s">
        <v>114</v>
      </c>
      <c r="C151" s="12" t="s">
        <v>26</v>
      </c>
      <c r="D151" s="23">
        <v>2127</v>
      </c>
      <c r="E151" s="11">
        <v>0</v>
      </c>
      <c r="F151" s="11">
        <f>D151*E151</f>
        <v>0</v>
      </c>
      <c r="G151" s="20"/>
      <c r="H151" s="20"/>
      <c r="I151" s="20"/>
      <c r="J151" s="28"/>
    </row>
    <row r="152" spans="1:10" ht="25.5" x14ac:dyDescent="0.2">
      <c r="A152" s="20">
        <v>22</v>
      </c>
      <c r="B152" s="9" t="s">
        <v>88</v>
      </c>
      <c r="C152" s="12" t="s">
        <v>67</v>
      </c>
      <c r="D152" s="23">
        <v>30</v>
      </c>
      <c r="E152" s="20"/>
      <c r="F152" s="20"/>
      <c r="G152" s="20">
        <v>0</v>
      </c>
      <c r="H152" s="20">
        <f t="shared" si="1"/>
        <v>0</v>
      </c>
      <c r="I152" s="20"/>
      <c r="J152" s="28"/>
    </row>
    <row r="153" spans="1:10" ht="25.5" x14ac:dyDescent="0.2">
      <c r="A153" s="15" t="s">
        <v>131</v>
      </c>
      <c r="B153" s="10" t="s">
        <v>110</v>
      </c>
      <c r="C153" s="12" t="s">
        <v>67</v>
      </c>
      <c r="D153" s="23">
        <v>30</v>
      </c>
      <c r="E153" s="11">
        <v>0</v>
      </c>
      <c r="F153" s="11">
        <f>D153*E153</f>
        <v>0</v>
      </c>
      <c r="G153" s="20"/>
      <c r="H153" s="20"/>
      <c r="I153" s="20"/>
      <c r="J153" s="28"/>
    </row>
    <row r="154" spans="1:10" x14ac:dyDescent="0.2">
      <c r="A154" s="20">
        <v>23</v>
      </c>
      <c r="B154" s="9" t="s">
        <v>89</v>
      </c>
      <c r="C154" s="12" t="s">
        <v>67</v>
      </c>
      <c r="D154" s="23">
        <v>14</v>
      </c>
      <c r="E154" s="20"/>
      <c r="F154" s="20"/>
      <c r="G154" s="20">
        <v>0</v>
      </c>
      <c r="H154" s="20">
        <f>G154*D154</f>
        <v>0</v>
      </c>
      <c r="I154" s="20"/>
      <c r="J154" s="28"/>
    </row>
    <row r="155" spans="1:10" x14ac:dyDescent="0.2">
      <c r="A155" s="15" t="s">
        <v>132</v>
      </c>
      <c r="B155" s="10" t="s">
        <v>109</v>
      </c>
      <c r="C155" s="12" t="s">
        <v>67</v>
      </c>
      <c r="D155" s="23">
        <v>14</v>
      </c>
      <c r="E155" s="11">
        <v>0</v>
      </c>
      <c r="F155" s="11">
        <f>D155*E155</f>
        <v>0</v>
      </c>
      <c r="G155" s="20"/>
      <c r="H155" s="20"/>
      <c r="I155" s="20"/>
      <c r="J155" s="28"/>
    </row>
    <row r="156" spans="1:10" x14ac:dyDescent="0.2">
      <c r="A156" s="20">
        <v>24</v>
      </c>
      <c r="B156" s="9" t="s">
        <v>90</v>
      </c>
      <c r="C156" s="12" t="s">
        <v>26</v>
      </c>
      <c r="D156" s="23">
        <v>240</v>
      </c>
      <c r="E156" s="20"/>
      <c r="F156" s="20"/>
      <c r="G156" s="20">
        <v>0</v>
      </c>
      <c r="H156" s="20">
        <f>G156*D156</f>
        <v>0</v>
      </c>
      <c r="I156" s="20"/>
      <c r="J156" s="28"/>
    </row>
    <row r="157" spans="1:10" x14ac:dyDescent="0.2">
      <c r="A157" s="15" t="s">
        <v>133</v>
      </c>
      <c r="B157" s="10" t="s">
        <v>107</v>
      </c>
      <c r="C157" s="12" t="s">
        <v>26</v>
      </c>
      <c r="D157" s="23">
        <v>240</v>
      </c>
      <c r="E157" s="11">
        <v>0</v>
      </c>
      <c r="F157" s="11">
        <f>D157*E157</f>
        <v>0</v>
      </c>
      <c r="G157" s="20"/>
      <c r="H157" s="20"/>
      <c r="I157" s="20"/>
      <c r="J157" s="28"/>
    </row>
    <row r="158" spans="1:10" x14ac:dyDescent="0.2">
      <c r="A158" s="15" t="s">
        <v>134</v>
      </c>
      <c r="B158" s="10" t="s">
        <v>108</v>
      </c>
      <c r="C158" s="12" t="s">
        <v>67</v>
      </c>
      <c r="D158" s="23">
        <v>240</v>
      </c>
      <c r="E158" s="11">
        <v>0</v>
      </c>
      <c r="F158" s="11">
        <f>D158*E158</f>
        <v>0</v>
      </c>
      <c r="G158" s="20"/>
      <c r="H158" s="20"/>
      <c r="I158" s="20"/>
      <c r="J158" s="28"/>
    </row>
    <row r="159" spans="1:10" x14ac:dyDescent="0.2">
      <c r="A159" s="20">
        <v>25</v>
      </c>
      <c r="B159" s="9" t="s">
        <v>91</v>
      </c>
      <c r="C159" s="12" t="s">
        <v>26</v>
      </c>
      <c r="D159" s="23">
        <v>720.5</v>
      </c>
      <c r="E159" s="20"/>
      <c r="F159" s="20"/>
      <c r="G159" s="20">
        <v>0</v>
      </c>
      <c r="H159" s="20">
        <f>G159*D159</f>
        <v>0</v>
      </c>
      <c r="I159" s="20"/>
      <c r="J159" s="28"/>
    </row>
    <row r="160" spans="1:10" x14ac:dyDescent="0.2">
      <c r="A160" s="20">
        <v>26</v>
      </c>
      <c r="B160" s="9" t="s">
        <v>111</v>
      </c>
      <c r="C160" s="12" t="s">
        <v>94</v>
      </c>
      <c r="D160" s="23">
        <v>20</v>
      </c>
      <c r="E160" s="20"/>
      <c r="F160" s="20"/>
      <c r="G160" s="20">
        <v>0</v>
      </c>
      <c r="H160" s="20">
        <f>G160*D160</f>
        <v>0</v>
      </c>
      <c r="I160" s="20"/>
      <c r="J160" s="28"/>
    </row>
    <row r="161" spans="1:13" x14ac:dyDescent="0.2">
      <c r="A161" s="15" t="s">
        <v>135</v>
      </c>
      <c r="B161" s="10" t="s">
        <v>112</v>
      </c>
      <c r="C161" s="12" t="s">
        <v>67</v>
      </c>
      <c r="D161" s="23">
        <v>20</v>
      </c>
      <c r="E161" s="11">
        <v>0</v>
      </c>
      <c r="F161" s="11">
        <f>D161*E161</f>
        <v>0</v>
      </c>
      <c r="G161" s="20"/>
      <c r="H161" s="20"/>
      <c r="I161" s="20"/>
      <c r="J161" s="28"/>
    </row>
    <row r="162" spans="1:13" x14ac:dyDescent="0.2">
      <c r="A162" s="20">
        <v>27</v>
      </c>
      <c r="B162" s="9" t="s">
        <v>92</v>
      </c>
      <c r="C162" s="12" t="s">
        <v>94</v>
      </c>
      <c r="D162" s="23">
        <v>10</v>
      </c>
      <c r="E162" s="20"/>
      <c r="F162" s="20"/>
      <c r="G162" s="20">
        <v>0</v>
      </c>
      <c r="H162" s="20">
        <f>G162*D162</f>
        <v>0</v>
      </c>
      <c r="I162" s="20"/>
      <c r="J162" s="28"/>
    </row>
    <row r="163" spans="1:13" x14ac:dyDescent="0.2">
      <c r="A163" s="20">
        <v>28</v>
      </c>
      <c r="B163" s="9" t="s">
        <v>93</v>
      </c>
      <c r="C163" s="12" t="s">
        <v>94</v>
      </c>
      <c r="D163" s="23">
        <v>1</v>
      </c>
      <c r="E163" s="20"/>
      <c r="F163" s="20"/>
      <c r="G163" s="20">
        <v>0</v>
      </c>
      <c r="H163" s="20">
        <f>G163*D163</f>
        <v>0</v>
      </c>
      <c r="I163" s="20"/>
      <c r="J163" s="28"/>
    </row>
    <row r="164" spans="1:13" x14ac:dyDescent="0.2">
      <c r="A164" s="20">
        <v>29</v>
      </c>
      <c r="B164" s="9" t="s">
        <v>136</v>
      </c>
      <c r="C164" s="12" t="s">
        <v>138</v>
      </c>
      <c r="D164" s="23">
        <v>1166</v>
      </c>
      <c r="E164" s="20"/>
      <c r="F164" s="20"/>
      <c r="G164" s="20">
        <v>0</v>
      </c>
      <c r="H164" s="20">
        <f>G164*D164</f>
        <v>0</v>
      </c>
      <c r="I164" s="20"/>
      <c r="J164" s="28"/>
    </row>
    <row r="165" spans="1:13" ht="25.5" x14ac:dyDescent="0.2">
      <c r="A165" s="20">
        <v>30</v>
      </c>
      <c r="B165" s="9" t="s">
        <v>137</v>
      </c>
      <c r="C165" s="12" t="s">
        <v>138</v>
      </c>
      <c r="D165" s="23">
        <v>1166</v>
      </c>
      <c r="E165" s="20"/>
      <c r="F165" s="20"/>
      <c r="G165" s="20">
        <v>0</v>
      </c>
      <c r="H165" s="20">
        <f>G165*D165</f>
        <v>0</v>
      </c>
      <c r="I165" s="20"/>
      <c r="J165" s="28"/>
    </row>
    <row r="166" spans="1:13" x14ac:dyDescent="0.2">
      <c r="A166" s="20"/>
      <c r="B166" s="10" t="s">
        <v>144</v>
      </c>
      <c r="C166" s="12" t="s">
        <v>143</v>
      </c>
      <c r="D166" s="23">
        <v>47</v>
      </c>
      <c r="E166" s="11">
        <v>0</v>
      </c>
      <c r="F166" s="11">
        <f>D166*E166</f>
        <v>0</v>
      </c>
      <c r="G166" s="20"/>
      <c r="H166" s="20"/>
      <c r="I166" s="20"/>
      <c r="J166" s="28"/>
    </row>
    <row r="167" spans="1:13" x14ac:dyDescent="0.2">
      <c r="A167" s="20"/>
      <c r="B167" s="27" t="s">
        <v>145</v>
      </c>
      <c r="C167" s="12"/>
      <c r="D167" s="23"/>
      <c r="E167" s="11"/>
      <c r="F167" s="11"/>
      <c r="G167" s="20"/>
      <c r="H167" s="20"/>
      <c r="I167" s="20"/>
      <c r="J167" s="28"/>
    </row>
    <row r="168" spans="1:13" ht="24" x14ac:dyDescent="0.2">
      <c r="A168" s="20">
        <v>31</v>
      </c>
      <c r="B168" s="9" t="s">
        <v>146</v>
      </c>
      <c r="C168" s="12" t="s">
        <v>26</v>
      </c>
      <c r="D168" s="23">
        <v>89</v>
      </c>
      <c r="E168" s="11"/>
      <c r="F168" s="11"/>
      <c r="G168" s="20">
        <v>0</v>
      </c>
      <c r="H168" s="20">
        <f t="shared" ref="H168:H172" si="4">G168*D168</f>
        <v>0</v>
      </c>
      <c r="I168" s="20"/>
      <c r="J168" s="28" t="s">
        <v>149</v>
      </c>
    </row>
    <row r="169" spans="1:13" ht="24" x14ac:dyDescent="0.2">
      <c r="A169" s="20">
        <v>32</v>
      </c>
      <c r="B169" s="9" t="s">
        <v>147</v>
      </c>
      <c r="C169" s="12" t="s">
        <v>26</v>
      </c>
      <c r="D169" s="23">
        <v>600</v>
      </c>
      <c r="E169" s="11"/>
      <c r="F169" s="11"/>
      <c r="G169" s="20">
        <v>0</v>
      </c>
      <c r="H169" s="20">
        <f t="shared" si="4"/>
        <v>0</v>
      </c>
      <c r="I169" s="20"/>
      <c r="J169" s="28" t="s">
        <v>150</v>
      </c>
    </row>
    <row r="170" spans="1:13" ht="24" x14ac:dyDescent="0.2">
      <c r="A170" s="20">
        <v>33</v>
      </c>
      <c r="B170" s="9" t="s">
        <v>148</v>
      </c>
      <c r="C170" s="12" t="s">
        <v>26</v>
      </c>
      <c r="D170" s="23">
        <v>600</v>
      </c>
      <c r="E170" s="11"/>
      <c r="F170" s="11"/>
      <c r="G170" s="20">
        <v>0</v>
      </c>
      <c r="H170" s="20">
        <f t="shared" si="4"/>
        <v>0</v>
      </c>
      <c r="I170" s="20"/>
      <c r="J170" s="28" t="s">
        <v>151</v>
      </c>
    </row>
    <row r="171" spans="1:13" ht="24" x14ac:dyDescent="0.2">
      <c r="A171" s="20">
        <v>34</v>
      </c>
      <c r="B171" s="9" t="s">
        <v>148</v>
      </c>
      <c r="C171" s="12" t="s">
        <v>26</v>
      </c>
      <c r="D171" s="23">
        <v>600</v>
      </c>
      <c r="E171" s="11"/>
      <c r="F171" s="11"/>
      <c r="G171" s="20">
        <v>0</v>
      </c>
      <c r="H171" s="20">
        <f t="shared" si="4"/>
        <v>0</v>
      </c>
      <c r="I171" s="20"/>
      <c r="J171" s="28" t="s">
        <v>152</v>
      </c>
    </row>
    <row r="172" spans="1:13" ht="24" x14ac:dyDescent="0.2">
      <c r="A172" s="20">
        <v>35</v>
      </c>
      <c r="B172" s="9" t="s">
        <v>147</v>
      </c>
      <c r="C172" s="12" t="s">
        <v>26</v>
      </c>
      <c r="D172" s="23">
        <v>600</v>
      </c>
      <c r="E172" s="11"/>
      <c r="F172" s="11"/>
      <c r="G172" s="20">
        <v>0</v>
      </c>
      <c r="H172" s="20">
        <f t="shared" si="4"/>
        <v>0</v>
      </c>
      <c r="I172" s="20"/>
      <c r="J172" s="28" t="s">
        <v>153</v>
      </c>
    </row>
    <row r="173" spans="1:13" ht="25.5" x14ac:dyDescent="0.2">
      <c r="A173" s="20">
        <v>36</v>
      </c>
      <c r="B173" s="9" t="s">
        <v>154</v>
      </c>
      <c r="C173" s="12" t="s">
        <v>26</v>
      </c>
      <c r="D173" s="23">
        <v>2489</v>
      </c>
      <c r="E173" s="11"/>
      <c r="F173" s="11"/>
      <c r="G173" s="20">
        <v>0</v>
      </c>
      <c r="H173" s="20">
        <f t="shared" ref="H173" si="5">G173*D173</f>
        <v>0</v>
      </c>
      <c r="I173" s="20"/>
      <c r="J173" s="12"/>
    </row>
    <row r="174" spans="1:13" ht="25.5" x14ac:dyDescent="0.2">
      <c r="A174" s="20">
        <v>37</v>
      </c>
      <c r="B174" s="16" t="s">
        <v>139</v>
      </c>
      <c r="C174" s="12" t="s">
        <v>94</v>
      </c>
      <c r="D174" s="23">
        <v>1</v>
      </c>
      <c r="E174" s="20"/>
      <c r="F174" s="20"/>
      <c r="G174" s="20">
        <v>0</v>
      </c>
      <c r="H174" s="20">
        <f t="shared" ref="H174:H177" si="6">G174*D174</f>
        <v>0</v>
      </c>
      <c r="I174" s="20"/>
      <c r="J174" s="12"/>
    </row>
    <row r="175" spans="1:13" ht="25.5" x14ac:dyDescent="0.2">
      <c r="A175" s="20">
        <v>38</v>
      </c>
      <c r="B175" s="16" t="s">
        <v>140</v>
      </c>
      <c r="C175" s="12" t="s">
        <v>94</v>
      </c>
      <c r="D175" s="23">
        <v>1</v>
      </c>
      <c r="E175" s="20"/>
      <c r="F175" s="20"/>
      <c r="G175" s="20">
        <v>0</v>
      </c>
      <c r="H175" s="20">
        <f t="shared" si="6"/>
        <v>0</v>
      </c>
      <c r="I175" s="20"/>
      <c r="J175" s="12"/>
    </row>
    <row r="176" spans="1:13" s="1" customFormat="1" ht="38.25" x14ac:dyDescent="0.2">
      <c r="A176" s="21">
        <v>39</v>
      </c>
      <c r="B176" s="16" t="s">
        <v>141</v>
      </c>
      <c r="C176" s="12" t="s">
        <v>94</v>
      </c>
      <c r="D176" s="23">
        <v>1</v>
      </c>
      <c r="E176" s="20"/>
      <c r="F176" s="20"/>
      <c r="G176" s="20">
        <v>0</v>
      </c>
      <c r="H176" s="20">
        <f t="shared" si="6"/>
        <v>0</v>
      </c>
      <c r="I176" s="20"/>
      <c r="J176" s="12"/>
      <c r="K176" s="2"/>
      <c r="L176" s="2"/>
      <c r="M176" s="2"/>
    </row>
    <row r="177" spans="1:14" s="1" customFormat="1" ht="25.5" x14ac:dyDescent="0.2">
      <c r="A177" s="21">
        <v>40</v>
      </c>
      <c r="B177" s="16" t="s">
        <v>142</v>
      </c>
      <c r="C177" s="12" t="s">
        <v>94</v>
      </c>
      <c r="D177" s="23">
        <v>1</v>
      </c>
      <c r="E177" s="20"/>
      <c r="F177" s="20"/>
      <c r="G177" s="20">
        <v>0</v>
      </c>
      <c r="H177" s="20">
        <f t="shared" si="6"/>
        <v>0</v>
      </c>
      <c r="I177" s="20"/>
      <c r="J177" s="12"/>
      <c r="K177" s="2"/>
      <c r="L177" s="2"/>
      <c r="M177" s="2"/>
    </row>
    <row r="178" spans="1:14" x14ac:dyDescent="0.2">
      <c r="A178" s="13"/>
      <c r="B178" s="14"/>
      <c r="C178" s="14"/>
      <c r="D178" s="24"/>
      <c r="E178" s="14"/>
      <c r="F178" s="14"/>
      <c r="G178" s="14"/>
      <c r="H178" s="14"/>
      <c r="I178" s="14"/>
      <c r="J178" s="14"/>
    </row>
    <row r="179" spans="1:14" x14ac:dyDescent="0.2">
      <c r="A179" s="13"/>
      <c r="B179" s="14"/>
      <c r="C179" s="14"/>
      <c r="D179" s="24"/>
      <c r="E179" s="14"/>
      <c r="F179" s="14"/>
      <c r="G179" s="14"/>
      <c r="H179" s="14"/>
      <c r="I179" s="14"/>
      <c r="J179" s="14"/>
    </row>
    <row r="180" spans="1:14" ht="15.75" x14ac:dyDescent="0.25">
      <c r="A180" s="5"/>
      <c r="B180" s="6" t="s">
        <v>5</v>
      </c>
      <c r="C180" s="7"/>
      <c r="D180" s="7"/>
      <c r="E180" s="7"/>
      <c r="F180" s="7"/>
      <c r="G180" s="7"/>
      <c r="H180" s="7"/>
      <c r="I180" s="7"/>
      <c r="J180" s="8"/>
    </row>
    <row r="181" spans="1:14" ht="15.75" x14ac:dyDescent="0.25">
      <c r="A181" s="5"/>
      <c r="B181" s="6" t="s">
        <v>155</v>
      </c>
      <c r="C181" s="7"/>
      <c r="D181" s="7"/>
      <c r="E181" s="7"/>
      <c r="F181" s="7"/>
      <c r="G181" s="7"/>
      <c r="H181" s="7"/>
      <c r="I181" s="7"/>
      <c r="J181" s="8"/>
    </row>
    <row r="183" spans="1:14" s="1" customFormat="1" x14ac:dyDescent="0.2">
      <c r="A183" s="3"/>
      <c r="B183" s="19" t="s">
        <v>20</v>
      </c>
      <c r="C183" s="19"/>
      <c r="D183" s="25"/>
      <c r="E183" s="19"/>
      <c r="F183" s="19"/>
      <c r="G183" s="19"/>
      <c r="K183" s="2"/>
      <c r="L183" s="2"/>
      <c r="M183" s="2"/>
      <c r="N183" s="2"/>
    </row>
    <row r="184" spans="1:14" s="1" customFormat="1" ht="22.5" x14ac:dyDescent="0.2">
      <c r="A184" s="3"/>
      <c r="B184" s="18" t="s">
        <v>22</v>
      </c>
      <c r="C184" s="19"/>
      <c r="D184" s="25"/>
      <c r="E184" s="19"/>
      <c r="F184" s="19"/>
      <c r="G184" s="19"/>
      <c r="K184" s="2"/>
      <c r="L184" s="2"/>
      <c r="M184" s="2"/>
      <c r="N184" s="2"/>
    </row>
    <row r="185" spans="1:14" s="1" customFormat="1" x14ac:dyDescent="0.2">
      <c r="A185" s="3"/>
      <c r="B185" s="19"/>
      <c r="C185" s="19"/>
      <c r="D185" s="25"/>
      <c r="E185" s="19"/>
      <c r="F185" s="19"/>
      <c r="G185" s="19"/>
      <c r="K185" s="2"/>
      <c r="L185" s="2"/>
      <c r="M185" s="2"/>
      <c r="N185" s="2"/>
    </row>
    <row r="186" spans="1:14" s="1" customFormat="1" x14ac:dyDescent="0.2">
      <c r="A186" s="3"/>
      <c r="B186" s="34" t="s">
        <v>19</v>
      </c>
      <c r="C186" s="35"/>
      <c r="D186" s="35"/>
      <c r="E186" s="35"/>
      <c r="F186" s="35"/>
      <c r="G186" s="35"/>
      <c r="K186" s="2"/>
      <c r="L186" s="2"/>
      <c r="M186" s="2"/>
      <c r="N186" s="2"/>
    </row>
    <row r="187" spans="1:14" s="1" customFormat="1" x14ac:dyDescent="0.2">
      <c r="A187" s="3"/>
      <c r="B187" s="35"/>
      <c r="C187" s="35"/>
      <c r="D187" s="35"/>
      <c r="E187" s="35"/>
      <c r="F187" s="35"/>
      <c r="G187" s="35"/>
      <c r="K187" s="2"/>
      <c r="L187" s="2"/>
      <c r="M187" s="2"/>
      <c r="N187" s="2"/>
    </row>
    <row r="188" spans="1:14" s="1" customFormat="1" x14ac:dyDescent="0.2">
      <c r="A188" s="3"/>
      <c r="B188" s="35"/>
      <c r="C188" s="35"/>
      <c r="D188" s="35"/>
      <c r="E188" s="35"/>
      <c r="F188" s="35"/>
      <c r="G188" s="35"/>
      <c r="K188" s="2"/>
      <c r="L188" s="2"/>
      <c r="M188" s="2"/>
      <c r="N188" s="2"/>
    </row>
    <row r="189" spans="1:14" s="1" customFormat="1" x14ac:dyDescent="0.2">
      <c r="A189" s="3"/>
      <c r="B189" s="35"/>
      <c r="C189" s="35"/>
      <c r="D189" s="35"/>
      <c r="E189" s="35"/>
      <c r="F189" s="35"/>
      <c r="G189" s="35"/>
      <c r="K189" s="2"/>
      <c r="L189" s="2"/>
      <c r="M189" s="2"/>
      <c r="N189" s="2"/>
    </row>
    <row r="190" spans="1:14" s="1" customFormat="1" x14ac:dyDescent="0.2">
      <c r="A190" s="3"/>
      <c r="B190" s="35"/>
      <c r="C190" s="35"/>
      <c r="D190" s="35"/>
      <c r="E190" s="35"/>
      <c r="F190" s="35"/>
      <c r="G190" s="35"/>
      <c r="K190" s="2"/>
      <c r="L190" s="2"/>
      <c r="M190" s="2"/>
      <c r="N190" s="2"/>
    </row>
    <row r="191" spans="1:14" s="1" customFormat="1" x14ac:dyDescent="0.2">
      <c r="A191" s="3"/>
      <c r="B191" s="35"/>
      <c r="C191" s="35"/>
      <c r="D191" s="35"/>
      <c r="E191" s="35"/>
      <c r="F191" s="35"/>
      <c r="G191" s="35"/>
      <c r="K191" s="2"/>
      <c r="L191" s="2"/>
      <c r="M191" s="2"/>
      <c r="N191" s="2"/>
    </row>
    <row r="192" spans="1:14" s="1" customFormat="1" x14ac:dyDescent="0.2">
      <c r="A192" s="3"/>
      <c r="B192" s="35"/>
      <c r="C192" s="35"/>
      <c r="D192" s="35"/>
      <c r="E192" s="35"/>
      <c r="F192" s="35"/>
      <c r="G192" s="35"/>
      <c r="K192" s="2"/>
      <c r="L192" s="2"/>
      <c r="M192" s="2"/>
      <c r="N192" s="2"/>
    </row>
    <row r="193" spans="1:14" s="1" customFormat="1" x14ac:dyDescent="0.2">
      <c r="A193" s="3"/>
      <c r="B193" s="35"/>
      <c r="C193" s="35"/>
      <c r="D193" s="35"/>
      <c r="E193" s="35"/>
      <c r="F193" s="35"/>
      <c r="G193" s="35"/>
      <c r="K193" s="2"/>
      <c r="L193" s="2"/>
      <c r="M193" s="2"/>
      <c r="N193" s="2"/>
    </row>
    <row r="194" spans="1:14" s="1" customFormat="1" x14ac:dyDescent="0.2">
      <c r="A194" s="3"/>
      <c r="B194" s="35"/>
      <c r="C194" s="35"/>
      <c r="D194" s="35"/>
      <c r="E194" s="35"/>
      <c r="F194" s="35"/>
      <c r="G194" s="35"/>
      <c r="K194" s="2"/>
      <c r="L194" s="2"/>
      <c r="M194" s="2"/>
      <c r="N194" s="2"/>
    </row>
    <row r="195" spans="1:14" s="1" customFormat="1" x14ac:dyDescent="0.2">
      <c r="A195" s="3"/>
      <c r="B195" s="35"/>
      <c r="C195" s="35"/>
      <c r="D195" s="35"/>
      <c r="E195" s="35"/>
      <c r="F195" s="35"/>
      <c r="G195" s="35"/>
      <c r="K195" s="2"/>
      <c r="L195" s="2"/>
      <c r="M195" s="2"/>
      <c r="N195" s="2"/>
    </row>
    <row r="196" spans="1:14" s="1" customFormat="1" x14ac:dyDescent="0.2">
      <c r="A196" s="3"/>
      <c r="B196" s="35"/>
      <c r="C196" s="35"/>
      <c r="D196" s="35"/>
      <c r="E196" s="35"/>
      <c r="F196" s="35"/>
      <c r="G196" s="35"/>
      <c r="K196" s="2"/>
      <c r="L196" s="2"/>
      <c r="M196" s="2"/>
      <c r="N196" s="2"/>
    </row>
    <row r="197" spans="1:14" s="1" customFormat="1" x14ac:dyDescent="0.2">
      <c r="A197" s="3"/>
      <c r="B197" s="35"/>
      <c r="C197" s="35"/>
      <c r="D197" s="35"/>
      <c r="E197" s="35"/>
      <c r="F197" s="35"/>
      <c r="G197" s="35"/>
      <c r="K197" s="2"/>
      <c r="L197" s="2"/>
      <c r="M197" s="2"/>
      <c r="N197" s="2"/>
    </row>
    <row r="198" spans="1:14" s="1" customFormat="1" x14ac:dyDescent="0.2">
      <c r="A198" s="3"/>
      <c r="B198" s="35"/>
      <c r="C198" s="35"/>
      <c r="D198" s="35"/>
      <c r="E198" s="35"/>
      <c r="F198" s="35"/>
      <c r="G198" s="35"/>
      <c r="K198" s="2"/>
      <c r="L198" s="2"/>
      <c r="M198" s="2"/>
      <c r="N198" s="2"/>
    </row>
    <row r="199" spans="1:14" s="1" customFormat="1" x14ac:dyDescent="0.2">
      <c r="A199" s="3"/>
      <c r="B199" s="35"/>
      <c r="C199" s="35"/>
      <c r="D199" s="35"/>
      <c r="E199" s="35"/>
      <c r="F199" s="35"/>
      <c r="G199" s="35"/>
      <c r="K199" s="2"/>
      <c r="L199" s="2"/>
      <c r="M199" s="2"/>
      <c r="N199" s="2"/>
    </row>
    <row r="200" spans="1:14" s="1" customFormat="1" x14ac:dyDescent="0.2">
      <c r="A200" s="3"/>
      <c r="B200" s="35"/>
      <c r="C200" s="35"/>
      <c r="D200" s="35"/>
      <c r="E200" s="35"/>
      <c r="F200" s="35"/>
      <c r="G200" s="35"/>
      <c r="K200" s="2"/>
      <c r="L200" s="2"/>
      <c r="M200" s="2"/>
      <c r="N200" s="2"/>
    </row>
    <row r="201" spans="1:14" s="1" customFormat="1" x14ac:dyDescent="0.2">
      <c r="A201" s="3"/>
      <c r="B201" s="35"/>
      <c r="C201" s="35"/>
      <c r="D201" s="35"/>
      <c r="E201" s="35"/>
      <c r="F201" s="35"/>
      <c r="G201" s="35"/>
      <c r="K201" s="2"/>
      <c r="L201" s="2"/>
      <c r="M201" s="2"/>
      <c r="N201" s="2"/>
    </row>
    <row r="203" spans="1:14" ht="17.25" customHeight="1" x14ac:dyDescent="0.2">
      <c r="A203" s="45">
        <v>1</v>
      </c>
      <c r="B203" s="46" t="s">
        <v>156</v>
      </c>
      <c r="C203" s="47" t="s">
        <v>157</v>
      </c>
      <c r="D203" s="47"/>
      <c r="E203" s="48" t="s">
        <v>158</v>
      </c>
      <c r="F203" s="48"/>
      <c r="G203" s="48"/>
    </row>
    <row r="204" spans="1:14" ht="23.25" customHeight="1" x14ac:dyDescent="0.2">
      <c r="A204" s="45">
        <v>2</v>
      </c>
      <c r="B204" s="46" t="s">
        <v>159</v>
      </c>
      <c r="C204" s="49" t="s">
        <v>160</v>
      </c>
      <c r="D204" s="49"/>
      <c r="E204" s="48"/>
      <c r="F204" s="48"/>
      <c r="G204" s="48"/>
    </row>
    <row r="205" spans="1:14" ht="46.5" customHeight="1" x14ac:dyDescent="0.2">
      <c r="A205" s="45">
        <v>3</v>
      </c>
      <c r="B205" s="46" t="s">
        <v>182</v>
      </c>
      <c r="C205" s="49" t="s">
        <v>161</v>
      </c>
      <c r="D205" s="49"/>
      <c r="E205" s="48"/>
      <c r="F205" s="48"/>
      <c r="G205" s="48"/>
    </row>
    <row r="206" spans="1:14" ht="74.25" customHeight="1" x14ac:dyDescent="0.2">
      <c r="A206" s="45">
        <v>4</v>
      </c>
      <c r="B206" s="46" t="s">
        <v>162</v>
      </c>
      <c r="C206" s="49" t="s">
        <v>161</v>
      </c>
      <c r="D206" s="49"/>
      <c r="E206" s="48"/>
      <c r="F206" s="48"/>
      <c r="G206" s="48"/>
    </row>
    <row r="207" spans="1:14" ht="39.75" customHeight="1" x14ac:dyDescent="0.2">
      <c r="A207" s="45">
        <v>5</v>
      </c>
      <c r="B207" s="46" t="s">
        <v>163</v>
      </c>
      <c r="C207" s="49" t="s">
        <v>164</v>
      </c>
      <c r="D207" s="49"/>
      <c r="E207" s="48"/>
      <c r="F207" s="48"/>
      <c r="G207" s="48"/>
    </row>
    <row r="208" spans="1:14" ht="44.25" customHeight="1" x14ac:dyDescent="0.2">
      <c r="A208" s="45">
        <v>6</v>
      </c>
      <c r="B208" s="46" t="s">
        <v>165</v>
      </c>
      <c r="C208" s="49" t="s">
        <v>166</v>
      </c>
      <c r="D208" s="49"/>
      <c r="E208" s="48"/>
      <c r="F208" s="48"/>
      <c r="G208" s="48"/>
    </row>
    <row r="209" spans="1:7" ht="24" customHeight="1" x14ac:dyDescent="0.2">
      <c r="A209" s="45">
        <v>7</v>
      </c>
      <c r="B209" s="46" t="s">
        <v>167</v>
      </c>
      <c r="C209" s="49" t="s">
        <v>168</v>
      </c>
      <c r="D209" s="49"/>
      <c r="E209" s="48"/>
      <c r="F209" s="48"/>
      <c r="G209" s="48"/>
    </row>
    <row r="210" spans="1:7" ht="69.75" customHeight="1" x14ac:dyDescent="0.2">
      <c r="A210" s="45">
        <v>8</v>
      </c>
      <c r="B210" s="46" t="s">
        <v>169</v>
      </c>
      <c r="C210" s="49" t="s">
        <v>170</v>
      </c>
      <c r="D210" s="49"/>
      <c r="E210" s="48"/>
      <c r="F210" s="48"/>
      <c r="G210" s="48"/>
    </row>
    <row r="211" spans="1:7" ht="33" customHeight="1" x14ac:dyDescent="0.2">
      <c r="A211" s="45">
        <v>9</v>
      </c>
      <c r="B211" s="46" t="s">
        <v>171</v>
      </c>
      <c r="C211" s="49" t="s">
        <v>172</v>
      </c>
      <c r="D211" s="49"/>
      <c r="E211" s="48"/>
      <c r="F211" s="48"/>
      <c r="G211" s="48"/>
    </row>
    <row r="212" spans="1:7" ht="61.5" customHeight="1" x14ac:dyDescent="0.2">
      <c r="A212" s="45">
        <v>10</v>
      </c>
      <c r="B212" s="46" t="s">
        <v>173</v>
      </c>
      <c r="C212" s="49" t="s">
        <v>174</v>
      </c>
      <c r="D212" s="49"/>
      <c r="E212" s="48"/>
      <c r="F212" s="48"/>
      <c r="G212" s="48"/>
    </row>
    <row r="213" spans="1:7" ht="75.75" customHeight="1" x14ac:dyDescent="0.2">
      <c r="A213" s="45">
        <v>11</v>
      </c>
      <c r="B213" s="46" t="s">
        <v>175</v>
      </c>
      <c r="C213" s="49" t="s">
        <v>176</v>
      </c>
      <c r="D213" s="49"/>
      <c r="E213" s="48"/>
      <c r="F213" s="48"/>
      <c r="G213" s="48"/>
    </row>
    <row r="214" spans="1:7" ht="49.5" customHeight="1" x14ac:dyDescent="0.2">
      <c r="A214" s="45">
        <v>12</v>
      </c>
      <c r="B214" s="46" t="s">
        <v>177</v>
      </c>
      <c r="C214" s="49" t="s">
        <v>178</v>
      </c>
      <c r="D214" s="49"/>
      <c r="E214" s="48"/>
      <c r="F214" s="48"/>
      <c r="G214" s="48"/>
    </row>
    <row r="215" spans="1:7" ht="153.75" customHeight="1" x14ac:dyDescent="0.2">
      <c r="A215" s="45">
        <v>13</v>
      </c>
      <c r="B215" s="46" t="s">
        <v>179</v>
      </c>
      <c r="C215" s="49" t="s">
        <v>180</v>
      </c>
      <c r="D215" s="49"/>
      <c r="E215" s="50" t="s">
        <v>181</v>
      </c>
      <c r="F215" s="48"/>
      <c r="G215" s="48"/>
    </row>
  </sheetData>
  <autoFilter ref="A16:J129" xr:uid="{0A09EE1B-5BE3-4B67-A895-D66DF1006C40}"/>
  <mergeCells count="49">
    <mergeCell ref="C215:D215"/>
    <mergeCell ref="E215:G215"/>
    <mergeCell ref="C212:D212"/>
    <mergeCell ref="E212:G212"/>
    <mergeCell ref="C213:D213"/>
    <mergeCell ref="E213:G213"/>
    <mergeCell ref="C214:D214"/>
    <mergeCell ref="E214:G214"/>
    <mergeCell ref="C209:D209"/>
    <mergeCell ref="E209:G209"/>
    <mergeCell ref="C210:D210"/>
    <mergeCell ref="E210:G210"/>
    <mergeCell ref="C211:D211"/>
    <mergeCell ref="E211:G211"/>
    <mergeCell ref="C206:D206"/>
    <mergeCell ref="E206:G206"/>
    <mergeCell ref="C207:D207"/>
    <mergeCell ref="E207:G207"/>
    <mergeCell ref="C208:D208"/>
    <mergeCell ref="E208:G208"/>
    <mergeCell ref="C203:D203"/>
    <mergeCell ref="E203:G203"/>
    <mergeCell ref="C204:D204"/>
    <mergeCell ref="E204:G204"/>
    <mergeCell ref="C205:D205"/>
    <mergeCell ref="E205:G205"/>
    <mergeCell ref="B186:G201"/>
    <mergeCell ref="A10:J10"/>
    <mergeCell ref="A13:A14"/>
    <mergeCell ref="B13:B14"/>
    <mergeCell ref="C13:C14"/>
    <mergeCell ref="D13:D14"/>
    <mergeCell ref="E13:F13"/>
    <mergeCell ref="G13:H13"/>
    <mergeCell ref="I13:I14"/>
    <mergeCell ref="J13:J14"/>
    <mergeCell ref="A9:J9"/>
    <mergeCell ref="A1:G1"/>
    <mergeCell ref="A2:B2"/>
    <mergeCell ref="C2:J2"/>
    <mergeCell ref="A3:B3"/>
    <mergeCell ref="C3:J3"/>
    <mergeCell ref="A4:B4"/>
    <mergeCell ref="C4:J4"/>
    <mergeCell ref="A5:B5"/>
    <mergeCell ref="C5:J5"/>
    <mergeCell ref="A6:B6"/>
    <mergeCell ref="C6:J6"/>
    <mergeCell ref="A8:J8"/>
  </mergeCells>
  <pageMargins left="0.7" right="0.7" top="0.75" bottom="0.75" header="0.3" footer="0.3"/>
  <pageSetup paperSize="8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22.09.2025 +демонтаж</vt:lpstr>
      <vt:lpstr>'Лист1 22.09.2025 +демонтаж'!Область_печати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2025-07-28T06:18:23Z</cp:lastPrinted>
  <dcterms:created xsi:type="dcterms:W3CDTF">2015-06-05T18:19:34Z</dcterms:created>
  <dcterms:modified xsi:type="dcterms:W3CDTF">2026-01-28T07:00:21Z</dcterms:modified>
</cp:coreProperties>
</file>